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45621" calcMode="manual" fullCalcOnLoad="1"/>
</workbook>
</file>

<file path=xl/calcChain.xml><?xml version="1.0" encoding="utf-8"?>
<calcChain xmlns="http://schemas.openxmlformats.org/spreadsheetml/2006/main">
  <c r="E4" i="7" l="1"/>
  <c r="F4" i="7"/>
  <c r="C6" i="3"/>
  <c r="D6" i="3"/>
  <c r="G6" i="3"/>
  <c r="H6" i="3"/>
  <c r="K6" i="3"/>
  <c r="L6" i="3"/>
  <c r="C21" i="3"/>
  <c r="D21" i="3"/>
  <c r="E21" i="3"/>
  <c r="E6" i="3"/>
  <c r="E56" i="3"/>
  <c r="F21" i="3"/>
  <c r="F6" i="3"/>
  <c r="F56" i="3"/>
  <c r="G21" i="3"/>
  <c r="H21" i="3"/>
  <c r="I21" i="3"/>
  <c r="I6" i="3"/>
  <c r="I56" i="3"/>
  <c r="J21" i="3"/>
  <c r="J6" i="3"/>
  <c r="J56" i="3"/>
  <c r="K21" i="3"/>
  <c r="L21" i="3"/>
  <c r="C28" i="3"/>
  <c r="D28" i="3"/>
  <c r="E28" i="3"/>
  <c r="F28" i="3"/>
  <c r="G28" i="3"/>
  <c r="H28" i="3"/>
  <c r="I28" i="3"/>
  <c r="J28" i="3"/>
  <c r="K28" i="3"/>
  <c r="L28" i="3"/>
  <c r="E39" i="3"/>
  <c r="F39" i="3"/>
  <c r="I39" i="3"/>
  <c r="J39" i="3"/>
  <c r="C40" i="3"/>
  <c r="C39" i="3"/>
  <c r="C56" i="3"/>
  <c r="D40" i="3"/>
  <c r="D39" i="3"/>
  <c r="D56" i="3"/>
  <c r="E40" i="3"/>
  <c r="F40" i="3"/>
  <c r="G40" i="3"/>
  <c r="G39" i="3"/>
  <c r="G56" i="3"/>
  <c r="H40" i="3"/>
  <c r="H39" i="3"/>
  <c r="H56" i="3"/>
  <c r="I40" i="3"/>
  <c r="J40" i="3"/>
  <c r="K40" i="3"/>
  <c r="K39" i="3"/>
  <c r="K56" i="3"/>
  <c r="L40" i="3"/>
  <c r="L39" i="3"/>
  <c r="L56" i="3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<sst xmlns="http://schemas.openxmlformats.org/spreadsheetml/2006/main" count="154" uniqueCount="129">
  <si>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</si>
  <si>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</si>
  <si>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</si>
  <si>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</si>
  <si>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</si>
  <si>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</si>
  <si>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</si>
  <si>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</si>
  <si>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</si>
  <si>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</si>
  <si>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</si>
  <si>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</si>
  <si>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</si>
  <si>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</si>
  <si>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</si>
  <si>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</si>
  <si>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</si>
  <si>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</si>
  <si>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</si>
  <si>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</si>
  <si>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</si>
  <si>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</si>
  <si>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</si>
  <si>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</si>
  <si>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</si>
  <si>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</si>
  <si>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</si>
  <si>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</si>
  <si>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</si>
  <si>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</si>
  <si>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</si>
  <si>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</si>
  <si>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</si>
  <si>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</si>
  <si>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</si>
  <si>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</si>
  <si>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</si>
  <si>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</si>
  <si>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</si>
  <si>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</si>
  <si>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</si>
  <si>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</si>
  <si>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</si>
  <si>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</si>
  <si>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</si>
  <si>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</si>
  <si>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</si>
  <si>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</si>
  <si>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</si>
  <si>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</si>
  <si>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</si>
  <si>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</si>
  <si>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</si>
  <si>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</si>
  <si>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</si>
  <si>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</si>
  <si>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</si>
  <si>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</si>
  <si>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</si>
  <si>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</si>
  <si>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</si>
  <si>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</si>
  <si>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</si>
  <si>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</si>
  <si>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</si>
  <si>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</si>
  <si>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</si>
  <si>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</si>
  <si>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</si>
  <si>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</si>
  <si>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</si>
  <si>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</si>
  <si>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</si>
  <si>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</si>
  <si>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</si>
  <si>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</si>
  <si>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</si>
  <si>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</si>
  <si>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</si>
  <si>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</si>
  <si>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</si>
  <si>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</si>
  <si>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</si>
  <si>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</si>
  <si>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</si>
  <si>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</si>
  <si>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</si>
  <si>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</si>
  <si>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</si>
  <si>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</si>
  <si>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</si>
  <si>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</si>
  <si>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</si>
  <si>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</si>
  <si>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</si>
  <si>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</si>
  <si>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</si>
  <si>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</si>
  <si>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</si>
  <si>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</si>
  <si>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</si>
  <si>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</si>
  <si>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</si>
  <si>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</si>
  <si>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</si>
  <si>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</si>
  <si>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</si>
  <si>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</si>
  <si>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</si>
  <si>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</si>
  <si>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</si>
  <si>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</si>
  <si>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</si>
  <si>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</si>
  <si>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</si>
  <si>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</si>
  <si>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</si>
  <si>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</si>
  <si>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</si>
  <si>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Горохівський районний суд Волинської області</t>
  </si>
  <si>
    <t>45700. Волинська область.м. Горохів</t>
  </si>
  <si>
    <t>вул. Шевченка</t>
  </si>
  <si>
    <t/>
  </si>
  <si>
    <t>Г.М. Адамчук</t>
  </si>
  <si>
    <t>Н.В. Чорноока</t>
  </si>
  <si>
    <t>229 46</t>
  </si>
  <si>
    <t>214 54</t>
  </si>
  <si>
    <t>inbox@gr.vl.court.gov.ua</t>
  </si>
  <si>
    <t>8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</si>
</sst>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9" fillId="0" borderId="0" applyFont="0" applyFill="0" applyBorder="0" applyAlignment="0" applyProtection="0"/>
    <xf numFmtId="211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29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&amp;C&amp;LA5D28B9B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1005</v>
      </c>
      <c r="D6" s="96">
        <f t="shared" si="0"/>
        <v>1029053.0700000018</v>
      </c>
      <c r="E6" s="96">
        <f t="shared" si="0"/>
        <v>765</v>
      </c>
      <c r="F6" s="96">
        <f t="shared" si="0"/>
        <v>854330.44000000088</v>
      </c>
      <c r="G6" s="96">
        <f t="shared" si="0"/>
        <v>9</v>
      </c>
      <c r="H6" s="96">
        <f t="shared" si="0"/>
        <v>9635.09</v>
      </c>
      <c r="I6" s="96">
        <f t="shared" si="0"/>
        <v>81</v>
      </c>
      <c r="J6" s="96">
        <f t="shared" si="0"/>
        <v>60577.800000000097</v>
      </c>
      <c r="K6" s="96">
        <f t="shared" si="0"/>
        <v>150</v>
      </c>
      <c r="L6" s="96">
        <f t="shared" si="0"/>
        <v>118155.88999999988</v>
      </c>
    </row>
    <row r="7" spans="1:12" ht="16.5" customHeight="1" x14ac:dyDescent="0.2">
      <c r="A7" s="87">
        <v>2</v>
      </c>
      <c r="B7" s="90" t="s">
        <v>74</v>
      </c>
      <c r="C7" s="97">
        <v>538</v>
      </c>
      <c r="D7" s="97">
        <v>722028.67000000202</v>
      </c>
      <c r="E7" s="97">
        <v>349</v>
      </c>
      <c r="F7" s="97">
        <v>570603.08000000101</v>
      </c>
      <c r="G7" s="97">
        <v>4</v>
      </c>
      <c r="H7" s="97">
        <v>6320.29</v>
      </c>
      <c r="I7" s="97">
        <v>77</v>
      </c>
      <c r="J7" s="97">
        <v>58080.500000000102</v>
      </c>
      <c r="K7" s="97">
        <v>108</v>
      </c>
      <c r="L7" s="97">
        <v>96448.589999999895</v>
      </c>
    </row>
    <row r="8" spans="1:12" ht="16.5" customHeight="1" x14ac:dyDescent="0.2">
      <c r="A8" s="87">
        <v>3</v>
      </c>
      <c r="B8" s="91" t="s">
        <v>75</v>
      </c>
      <c r="C8" s="97">
        <v>137</v>
      </c>
      <c r="D8" s="97">
        <v>262078.51</v>
      </c>
      <c r="E8" s="97">
        <v>133</v>
      </c>
      <c r="F8" s="97">
        <v>259158.8</v>
      </c>
      <c r="G8" s="97">
        <v>3</v>
      </c>
      <c r="H8" s="97">
        <v>5286</v>
      </c>
      <c r="I8" s="97">
        <v>1</v>
      </c>
      <c r="J8" s="97">
        <v>640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401</v>
      </c>
      <c r="D9" s="97">
        <v>459950.16000000102</v>
      </c>
      <c r="E9" s="97">
        <v>216</v>
      </c>
      <c r="F9" s="97">
        <v>311444.28000000003</v>
      </c>
      <c r="G9" s="97">
        <v>1</v>
      </c>
      <c r="H9" s="97">
        <v>1034.29</v>
      </c>
      <c r="I9" s="97">
        <v>76</v>
      </c>
      <c r="J9" s="97">
        <v>57440.500000000102</v>
      </c>
      <c r="K9" s="97">
        <v>108</v>
      </c>
      <c r="L9" s="97">
        <v>96448.589999999895</v>
      </c>
    </row>
    <row r="10" spans="1:12" ht="19.5" customHeight="1" x14ac:dyDescent="0.2">
      <c r="A10" s="87">
        <v>5</v>
      </c>
      <c r="B10" s="90" t="s">
        <v>77</v>
      </c>
      <c r="C10" s="97">
        <v>146</v>
      </c>
      <c r="D10" s="97">
        <v>125890.6</v>
      </c>
      <c r="E10" s="97">
        <v>131</v>
      </c>
      <c r="F10" s="97">
        <v>113733.2</v>
      </c>
      <c r="G10" s="97">
        <v>2</v>
      </c>
      <c r="H10" s="97">
        <v>1409.8</v>
      </c>
      <c r="I10" s="97"/>
      <c r="J10" s="97"/>
      <c r="K10" s="97">
        <v>13</v>
      </c>
      <c r="L10" s="97">
        <v>11141.8</v>
      </c>
    </row>
    <row r="11" spans="1:12" ht="19.5" customHeight="1" x14ac:dyDescent="0.2">
      <c r="A11" s="87">
        <v>6</v>
      </c>
      <c r="B11" s="91" t="s">
        <v>78</v>
      </c>
      <c r="C11" s="97">
        <v>12</v>
      </c>
      <c r="D11" s="97">
        <v>23052</v>
      </c>
      <c r="E11" s="97">
        <v>11</v>
      </c>
      <c r="F11" s="97">
        <v>21131</v>
      </c>
      <c r="G11" s="97"/>
      <c r="H11" s="97"/>
      <c r="I11" s="97"/>
      <c r="J11" s="97"/>
      <c r="K11" s="97">
        <v>1</v>
      </c>
      <c r="L11" s="97">
        <v>1921</v>
      </c>
    </row>
    <row r="12" spans="1:12" ht="19.5" customHeight="1" x14ac:dyDescent="0.2">
      <c r="A12" s="87">
        <v>7</v>
      </c>
      <c r="B12" s="91" t="s">
        <v>79</v>
      </c>
      <c r="C12" s="97">
        <v>134</v>
      </c>
      <c r="D12" s="97">
        <v>102838.6</v>
      </c>
      <c r="E12" s="97">
        <v>120</v>
      </c>
      <c r="F12" s="97">
        <v>92602.199999999895</v>
      </c>
      <c r="G12" s="97">
        <v>2</v>
      </c>
      <c r="H12" s="97">
        <v>1409.8</v>
      </c>
      <c r="I12" s="97"/>
      <c r="J12" s="97"/>
      <c r="K12" s="97">
        <v>12</v>
      </c>
      <c r="L12" s="97">
        <v>9220.7999999999993</v>
      </c>
    </row>
    <row r="13" spans="1:12" ht="15" customHeight="1" x14ac:dyDescent="0.2">
      <c r="A13" s="87">
        <v>8</v>
      </c>
      <c r="B13" s="90" t="s">
        <v>18</v>
      </c>
      <c r="C13" s="97">
        <v>145</v>
      </c>
      <c r="D13" s="97">
        <v>111418</v>
      </c>
      <c r="E13" s="97">
        <v>137</v>
      </c>
      <c r="F13" s="97">
        <v>106077.16</v>
      </c>
      <c r="G13" s="97">
        <v>2</v>
      </c>
      <c r="H13" s="97">
        <v>1536.8</v>
      </c>
      <c r="I13" s="97">
        <v>3</v>
      </c>
      <c r="J13" s="97">
        <v>2305.1999999999998</v>
      </c>
      <c r="K13" s="97">
        <v>3</v>
      </c>
      <c r="L13" s="97">
        <v>2305.1999999999998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156</v>
      </c>
      <c r="D15" s="97">
        <v>62224.3999999999</v>
      </c>
      <c r="E15" s="97">
        <v>138</v>
      </c>
      <c r="F15" s="97">
        <v>58889.799999999901</v>
      </c>
      <c r="G15" s="97">
        <v>1</v>
      </c>
      <c r="H15" s="97">
        <v>368.2</v>
      </c>
      <c r="I15" s="97"/>
      <c r="J15" s="97"/>
      <c r="K15" s="97">
        <v>17</v>
      </c>
      <c r="L15" s="97">
        <v>6531.4</v>
      </c>
    </row>
    <row r="16" spans="1:12" ht="21" customHeight="1" x14ac:dyDescent="0.2">
      <c r="A16" s="87">
        <v>11</v>
      </c>
      <c r="B16" s="91" t="s">
        <v>78</v>
      </c>
      <c r="C16" s="97">
        <v>4</v>
      </c>
      <c r="D16" s="97">
        <v>3842</v>
      </c>
      <c r="E16" s="97">
        <v>4</v>
      </c>
      <c r="F16" s="97">
        <v>3265.7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152</v>
      </c>
      <c r="D17" s="97">
        <v>58382.3999999999</v>
      </c>
      <c r="E17" s="97">
        <v>134</v>
      </c>
      <c r="F17" s="97">
        <v>55624.099999999897</v>
      </c>
      <c r="G17" s="97">
        <v>1</v>
      </c>
      <c r="H17" s="97">
        <v>368.2</v>
      </c>
      <c r="I17" s="97"/>
      <c r="J17" s="97"/>
      <c r="K17" s="97">
        <v>17</v>
      </c>
      <c r="L17" s="97">
        <v>6531.4</v>
      </c>
    </row>
    <row r="18" spans="1:12" ht="21" customHeight="1" x14ac:dyDescent="0.2">
      <c r="A18" s="87">
        <v>13</v>
      </c>
      <c r="B18" s="99" t="s">
        <v>104</v>
      </c>
      <c r="C18" s="97">
        <v>16</v>
      </c>
      <c r="D18" s="97">
        <v>3073.6</v>
      </c>
      <c r="E18" s="97">
        <v>6</v>
      </c>
      <c r="F18" s="97">
        <v>1152.5999999999999</v>
      </c>
      <c r="G18" s="97"/>
      <c r="H18" s="97"/>
      <c r="I18" s="97">
        <v>1</v>
      </c>
      <c r="J18" s="97">
        <v>192.1</v>
      </c>
      <c r="K18" s="97">
        <v>9</v>
      </c>
      <c r="L18" s="97">
        <v>1728.9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>
        <v>1</v>
      </c>
      <c r="D20" s="97">
        <v>384.2</v>
      </c>
      <c r="E20" s="97">
        <v>1</v>
      </c>
      <c r="F20" s="97">
        <v>384.2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1</v>
      </c>
      <c r="D21" s="97">
        <f t="shared" si="1"/>
        <v>1921</v>
      </c>
      <c r="E21" s="97">
        <f t="shared" si="1"/>
        <v>1</v>
      </c>
      <c r="F21" s="97">
        <f t="shared" si="1"/>
        <v>1762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1</v>
      </c>
      <c r="D23" s="97">
        <v>1921</v>
      </c>
      <c r="E23" s="97">
        <v>1</v>
      </c>
      <c r="F23" s="97">
        <v>1762</v>
      </c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2</v>
      </c>
      <c r="D24" s="97">
        <v>2112.6</v>
      </c>
      <c r="E24" s="97">
        <v>2</v>
      </c>
      <c r="F24" s="97">
        <v>1728.4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2305.1999999999998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3</v>
      </c>
      <c r="L39" s="96">
        <f t="shared" si="3"/>
        <v>2305.1999999999998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2305.1999999999998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3</v>
      </c>
      <c r="L40" s="97">
        <f t="shared" si="4"/>
        <v>2305.1999999999998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</v>
      </c>
      <c r="D44" s="97">
        <v>2305.1999999999998</v>
      </c>
      <c r="E44" s="97"/>
      <c r="F44" s="97"/>
      <c r="G44" s="97"/>
      <c r="H44" s="97"/>
      <c r="I44" s="97"/>
      <c r="J44" s="97"/>
      <c r="K44" s="97">
        <v>3</v>
      </c>
      <c r="L44" s="97">
        <v>2305.1999999999998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</v>
      </c>
      <c r="D46" s="97">
        <v>2305.1999999999998</v>
      </c>
      <c r="E46" s="97"/>
      <c r="F46" s="97"/>
      <c r="G46" s="97"/>
      <c r="H46" s="97"/>
      <c r="I46" s="97"/>
      <c r="J46" s="97"/>
      <c r="K46" s="97">
        <v>3</v>
      </c>
      <c r="L46" s="97">
        <v>2305.1999999999998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17</v>
      </c>
      <c r="D50" s="96">
        <f t="shared" si="5"/>
        <v>380.33</v>
      </c>
      <c r="E50" s="96">
        <f t="shared" si="5"/>
        <v>17</v>
      </c>
      <c r="F50" s="96">
        <f t="shared" si="5"/>
        <v>387.66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15</v>
      </c>
      <c r="D51" s="97">
        <v>265.07</v>
      </c>
      <c r="E51" s="97">
        <v>15</v>
      </c>
      <c r="F51" s="97">
        <v>271.66000000000003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2</v>
      </c>
      <c r="D52" s="97">
        <v>115.26</v>
      </c>
      <c r="E52" s="97">
        <v>2</v>
      </c>
      <c r="F52" s="97">
        <v>116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299</v>
      </c>
      <c r="D55" s="96">
        <v>114875.799999999</v>
      </c>
      <c r="E55" s="96">
        <v>147</v>
      </c>
      <c r="F55" s="96">
        <v>56477.199999999903</v>
      </c>
      <c r="G55" s="96"/>
      <c r="H55" s="96"/>
      <c r="I55" s="96">
        <v>299</v>
      </c>
      <c r="J55" s="96">
        <v>114875.799999999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1324</v>
      </c>
      <c r="D56" s="96">
        <f t="shared" si="6"/>
        <v>1146614.4000000008</v>
      </c>
      <c r="E56" s="96">
        <f t="shared" si="6"/>
        <v>929</v>
      </c>
      <c r="F56" s="96">
        <f t="shared" si="6"/>
        <v>911195.30000000086</v>
      </c>
      <c r="G56" s="96">
        <f t="shared" si="6"/>
        <v>9</v>
      </c>
      <c r="H56" s="96">
        <f t="shared" si="6"/>
        <v>9635.09</v>
      </c>
      <c r="I56" s="96">
        <f t="shared" si="6"/>
        <v>380</v>
      </c>
      <c r="J56" s="96">
        <f t="shared" si="6"/>
        <v>175453.5999999991</v>
      </c>
      <c r="K56" s="96">
        <f t="shared" si="6"/>
        <v>153</v>
      </c>
      <c r="L56" s="96">
        <f t="shared" si="6"/>
        <v>120461.08999999988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Горохівський районний суд Волинської області,_x000D_
 Початок періоду: 01.01.2019, Кінець періоду: 31.12.2019&amp;LA5D28B9B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147</v>
      </c>
      <c r="F4" s="93">
        <f>SUM(F5:F25)</f>
        <v>111204.54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3</v>
      </c>
      <c r="F5" s="95">
        <v>2305.1999999999998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103</v>
      </c>
      <c r="F7" s="95">
        <v>73958.5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</v>
      </c>
      <c r="F11" s="95">
        <v>1152.5999999999999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28</v>
      </c>
      <c r="F13" s="95">
        <v>19307.62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3</v>
      </c>
      <c r="F14" s="95">
        <v>6702.55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>
        <v>1</v>
      </c>
      <c r="F15" s="95">
        <v>768.4</v>
      </c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7</v>
      </c>
      <c r="F17" s="95">
        <v>7009.67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Горохівський районний суд Волинської області,_x000D_
 Початок періоду: 01.01.2019, Кінець періоду: 31.12.2019&amp;LA5D28B9B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2020-02-03T10:23:52Z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10_00155_4.2019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A5D28B9B</vt:lpwstr>
  </property>
  <property fmtid="{D5CDD505-2E9C-101B-9397-08002B2CF9AE}" pid="9" name="Підрозділ">
    <vt:lpwstr>Горохівський районний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