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<sst xmlns="http://schemas.openxmlformats.org/spreadsheetml/2006/main" count="272" uniqueCount="215">
  <si>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</si>
  <si>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</si>
  <si>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</si>
  <si>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</si>
  <si>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</si>
  <si>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</si>
  <si>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</si>
  <si>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</si>
  <si>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</si>
  <si>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</si>
  <si>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</si>
  <si>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</si>
  <si>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</si>
  <si>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</si>
  <si>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</si>
  <si>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</si>
  <si>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</si>
  <si>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</si>
  <si>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</si>
  <si>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</si>
  <si>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</si>
  <si>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</si>
  <si>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</si>
  <si>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</si>
  <si>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</si>
  <si>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</si>
  <si>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</si>
  <si>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</si>
  <si>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</si>
  <si>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</si>
  <si>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</si>
  <si>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</si>
  <si>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</si>
  <si>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</si>
  <si>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</si>
  <si>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</si>
  <si>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</si>
  <si>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</si>
  <si>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</si>
  <si>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</si>
  <si>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</si>
  <si>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</si>
  <si>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</si>
  <si>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</si>
  <si>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</si>
  <si>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</si>
  <si>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</si>
  <si>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</si>
  <si>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</si>
  <si>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</si>
  <si>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</si>
  <si>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</si>
  <si>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</si>
  <si>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</si>
  <si>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</si>
  <si>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</si>
  <si>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</si>
  <si>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</si>
  <si>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</si>
  <si>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</si>
  <si>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</si>
  <si>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</si>
  <si>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</si>
  <si>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</si>
  <si>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</si>
  <si>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</si>
  <si>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</si>
  <si>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</si>
  <si>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</si>
  <si>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</si>
  <si>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</si>
  <si>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</si>
  <si>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</si>
  <si>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</si>
  <si>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</si>
  <si>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</si>
  <si>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</si>
  <si>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</si>
  <si>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</si>
  <si>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</si>
  <si>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</si>
  <si>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</si>
  <si>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</si>
  <si>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</si>
  <si>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</si>
  <si>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</si>
  <si>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</si>
  <si>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</si>
  <si>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</si>
  <si>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</si>
  <si>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</si>
  <si>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</si>
  <si>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</si>
  <si>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</si>
  <si>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</si>
  <si>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</si>
  <si>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</si>
  <si>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</si>
  <si>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</si>
  <si>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</si>
  <si>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</si>
  <si>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</si>
  <si>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</si>
  <si>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</si>
  <si>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</si>
  <si>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</si>
  <si>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</si>
  <si>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</si>
  <si>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</si>
  <si>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</si>
  <si>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</si>
  <si>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</si>
  <si>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</si>
  <si>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</si>
  <si>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</si>
  <si>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</si>
  <si>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</si>
  <si>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</si>
  <si>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</si>
  <si>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</si>
  <si>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</si>
  <si>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</si>
  <si>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</si>
  <si>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</si>
  <si>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</si>
  <si>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</si>
  <si>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</si>
  <si>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</si>
  <si>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</si>
  <si>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</si>
  <si>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</si>
  <si>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</si>
  <si>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</si>
  <si>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</si>
  <si>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</si>
  <si>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</si>
  <si>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</si>
  <si>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</si>
  <si>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</si>
  <si>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</si>
  <si>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</si>
  <si>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</si>
  <si>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</si>
  <si>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</si>
  <si>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</si>
  <si>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</si>
  <si>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</si>
  <si>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</si>
  <si>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</si>
  <si>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</si>
  <si>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</si>
  <si>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</si>
  <si>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</si>
  <si>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</si>
  <si>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</si>
  <si>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</si>
  <si>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</si>
  <si>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</si>
  <si>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</si>
  <si>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</si>
  <si>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</si>
  <si>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</si>
  <si>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</si>
  <si>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</si>
  <si>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</si>
  <si>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</si>
  <si>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</si>
  <si>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</si>
  <si>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</si>
  <si>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</si>
  <si>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</si>
  <si>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</si>
  <si>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</si>
  <si>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</si>
  <si>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</si>
  <si>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</si>
  <si>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</si>
  <si>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</si>
  <si>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</si>
  <si>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</si>
  <si>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</si>
  <si>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</si>
  <si>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</si>
  <si>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</si>
  <si>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</si>
  <si>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</si>
  <si>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</si>
  <si>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</si>
  <si>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</si>
  <si>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</si>
  <si>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</si>
  <si>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</si>
  <si>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</si>
  <si>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</si>
  <si>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</si>
  <si>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</si>
  <si>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</si>
  <si>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</si>
  <si>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</si>
  <si>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</si>
  <si>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Горохівський районний суд Волинської області</t>
  </si>
  <si>
    <t>45700. Волинська область</t>
  </si>
  <si>
    <t>вул. Шевченка. 29</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</si>
  <si>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</si>
  <si>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</si>
  <si>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</si>
  <si>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</si>
  <si>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</si>
  <si>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Г.М. Адамчук</t>
  </si>
  <si>
    <t>Н.О. Макієнко</t>
  </si>
  <si>
    <t>(03379) 212 21</t>
  </si>
  <si>
    <t>(03379) 214 54</t>
  </si>
  <si>
    <t>inbox@gr.vl.court.gov.ua</t>
  </si>
  <si>
    <t>21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</si>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</sst>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Cy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0" fillId="27"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0" borderId="0" applyNumberFormat="0" applyBorder="0" applyAlignment="0" applyProtection="0"/>
    <xf numFmtId="0" fontId="0" fillId="31" borderId="8" applyNumberFormat="0" applyFont="0" applyAlignment="0" applyProtection="0"/>
    <xf numFmtId="0" fontId="61" fillId="29"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&amp;L559FAACE&amp;C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v>1</v>
      </c>
      <c r="F10" s="69">
        <v>1</v>
      </c>
      <c r="G10" s="69"/>
      <c r="H10" s="69"/>
      <c r="I10" s="69"/>
      <c r="J10" s="69">
        <v>1</v>
      </c>
      <c r="K10" s="69"/>
      <c r="L10" s="69">
        <v>1</v>
      </c>
      <c r="M10" s="69">
        <v>1</v>
      </c>
      <c r="N10" s="69">
        <v>1</v>
      </c>
      <c r="O10" s="69">
        <v>1</v>
      </c>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v>1</v>
      </c>
      <c r="F14" s="69">
        <v>1</v>
      </c>
      <c r="G14" s="69"/>
      <c r="H14" s="69"/>
      <c r="I14" s="69"/>
      <c r="J14" s="69">
        <v>1</v>
      </c>
      <c r="K14" s="69"/>
      <c r="L14" s="69">
        <v>1</v>
      </c>
      <c r="M14" s="69">
        <v>1</v>
      </c>
      <c r="N14" s="69">
        <v>1</v>
      </c>
      <c r="O14" s="69">
        <v>1</v>
      </c>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v>1</v>
      </c>
      <c r="F17" s="69">
        <v>1</v>
      </c>
      <c r="G17" s="69"/>
      <c r="H17" s="69"/>
      <c r="I17" s="69"/>
      <c r="J17" s="69">
        <v>1</v>
      </c>
      <c r="K17" s="69"/>
      <c r="L17" s="69">
        <v>1</v>
      </c>
      <c r="M17" s="69">
        <v>1</v>
      </c>
      <c r="N17" s="69">
        <v>1</v>
      </c>
      <c r="O17" s="69">
        <v>1</v>
      </c>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1</v>
      </c>
      <c r="F25" s="69">
        <v>1</v>
      </c>
      <c r="G25" s="69"/>
      <c r="H25" s="69"/>
      <c r="I25" s="69"/>
      <c r="J25" s="69">
        <v>1</v>
      </c>
      <c r="K25" s="69"/>
      <c r="L25" s="69">
        <v>1</v>
      </c>
      <c r="M25" s="69">
        <v>1</v>
      </c>
      <c r="N25" s="69">
        <v>1</v>
      </c>
      <c r="O25" s="69">
        <v>1</v>
      </c>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&amp;L559FAACE&amp;C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&amp;L559FAACE&amp;C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v>
      </c>
      <c r="E11" s="58">
        <f>SUM(E12:E17)+SUM(E21:E32)</f>
        <v>0</v>
      </c>
      <c r="F11" s="58">
        <f>SUM(F12:F17)+SUM(F21:F32)</f>
        <v>1</v>
      </c>
      <c r="G11" s="58">
        <f>SUM(G12:G17)+SUM(G21:G32)</f>
        <v>0</v>
      </c>
      <c r="H11" s="58">
        <f>SUM(H12:H17)+SUM(H21:H32)</f>
        <v>1</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1</v>
      </c>
      <c r="Q11" s="58">
        <f>SUM(Q12:Q17)+SUM(Q21:Q32)</f>
        <v>51</v>
      </c>
      <c r="R11" s="58">
        <f>SUM(R12:R17)+SUM(R21:R32)</f>
        <v>51</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1</v>
      </c>
      <c r="E21" s="69"/>
      <c r="F21" s="69">
        <v>1</v>
      </c>
      <c r="G21" s="69"/>
      <c r="H21" s="69">
        <v>1</v>
      </c>
      <c r="I21" s="69"/>
      <c r="J21" s="69"/>
      <c r="K21" s="69"/>
      <c r="L21" s="69"/>
      <c r="M21" s="69"/>
      <c r="N21" s="69"/>
      <c r="O21" s="69"/>
      <c r="P21" s="69">
        <v>1</v>
      </c>
      <c r="Q21" s="69">
        <v>51</v>
      </c>
      <c r="R21" s="69">
        <v>51</v>
      </c>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v>
      </c>
      <c r="E34" s="59">
        <f aca="true" t="shared" si="0" ref="E34:S34">E33+E11</f>
        <v>0</v>
      </c>
      <c r="F34" s="59">
        <f t="shared" si="0"/>
        <v>1</v>
      </c>
      <c r="G34" s="59">
        <f t="shared" si="0"/>
        <v>0</v>
      </c>
      <c r="H34" s="59">
        <f t="shared" si="0"/>
        <v>1</v>
      </c>
      <c r="I34" s="59">
        <f t="shared" si="0"/>
        <v>0</v>
      </c>
      <c r="J34" s="59">
        <f t="shared" si="0"/>
        <v>0</v>
      </c>
      <c r="K34" s="59">
        <f t="shared" si="0"/>
        <v>0</v>
      </c>
      <c r="L34" s="59">
        <f t="shared" si="0"/>
        <v>0</v>
      </c>
      <c r="M34" s="59">
        <f t="shared" si="0"/>
        <v>0</v>
      </c>
      <c r="N34" s="59">
        <f t="shared" si="0"/>
        <v>0</v>
      </c>
      <c r="O34" s="59">
        <f t="shared" si="0"/>
        <v>0</v>
      </c>
      <c r="P34" s="59">
        <f t="shared" si="0"/>
        <v>1</v>
      </c>
      <c r="Q34" s="59">
        <f t="shared" si="0"/>
        <v>51</v>
      </c>
      <c r="R34" s="59">
        <f t="shared" si="0"/>
        <v>51</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&amp;L559FAACE&amp;C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&amp;L559FAACE&amp;C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2020-09-09T08:06:39Z</cp:lastPrinted>
  <dcterms:created xsi:type="dcterms:W3CDTF">2004-09-14T13:32:49Z</dcterms:created>
  <dcterms:modified xsi:type="dcterms:W3CDTF">2021-02-08T08:40:00Z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2-ВМ_00155_23072020-18122020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559FAACE</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3.25.0.2464</vt:lpwstr>
  </property>
</Properties>
</file>