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6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<sst xmlns="http://schemas.openxmlformats.org/spreadsheetml/2006/main" count="471" uniqueCount="406">
  <si>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</si>
  <si>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</si>
  <si>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</si>
  <si>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</si>
  <si>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</si>
  <si>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</si>
  <si>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</si>
  <si>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</si>
  <si>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</si>
  <si>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</si>
  <si>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</si>
  <si>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</si>
  <si>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</si>
  <si>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</si>
  <si>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</si>
  <si>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</si>
  <si>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</si>
  <si>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</si>
  <si>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</si>
  <si>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</si>
  <si>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</si>
  <si>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</si>
  <si>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</si>
  <si>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</si>
  <si>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</si>
  <si>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</si>
  <si>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</si>
  <si>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</si>
  <si>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</si>
  <si>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</si>
  <si>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</si>
  <si>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</si>
  <si>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</si>
  <si>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</si>
  <si>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</si>
  <si>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</si>
  <si>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</si>
  <si>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</si>
  <si>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</si>
  <si>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</si>
  <si>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</si>
  <si>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</si>
  <si>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</si>
  <si>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</si>
  <si>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</si>
  <si>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</si>
  <si>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</si>
  <si>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</si>
  <si>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</si>
  <si>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</si>
  <si>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</si>
  <si>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</si>
  <si>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</si>
  <si>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</si>
  <si>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</si>
  <si>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</si>
  <si>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</si>
  <si>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</si>
  <si>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</si>
  <si>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</si>
  <si>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</si>
  <si>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</si>
  <si>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</si>
  <si>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</si>
  <si>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</si>
  <si>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</si>
  <si>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</si>
  <si>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</si>
  <si>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</si>
  <si>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</si>
  <si>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</si>
  <si>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</si>
  <si>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</si>
  <si>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</si>
  <si>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</si>
  <si>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</si>
  <si>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</si>
  <si>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</si>
  <si>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</si>
  <si>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</si>
  <si>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</si>
  <si>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</si>
  <si>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</si>
  <si>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</si>
  <si>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</si>
  <si>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</si>
  <si>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</si>
  <si>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</si>
  <si>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</si>
  <si>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</si>
  <si>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</si>
  <si>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</si>
  <si>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</si>
  <si>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</si>
  <si>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</si>
  <si>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</si>
  <si>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</si>
  <si>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</si>
  <si>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</si>
  <si>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</si>
  <si>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</si>
  <si>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</si>
  <si>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</si>
  <si>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</si>
  <si>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</si>
  <si>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</si>
  <si>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</si>
  <si>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</si>
  <si>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</si>
  <si>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</si>
  <si>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</si>
  <si>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</si>
  <si>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</si>
  <si>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</si>
  <si>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</si>
  <si>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</si>
  <si>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</si>
  <si>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</si>
  <si>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</si>
  <si>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</si>
  <si>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</si>
  <si>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</si>
  <si>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</si>
  <si>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</si>
  <si>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</si>
  <si>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</si>
  <si>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</si>
  <si>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</si>
  <si>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</si>
  <si>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</si>
  <si>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</si>
  <si>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</si>
  <si>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</si>
  <si>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</si>
  <si>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</si>
  <si>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</si>
  <si>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</si>
  <si>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</si>
  <si>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</si>
  <si>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</si>
  <si>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</si>
  <si>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</si>
  <si>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</si>
  <si>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</si>
  <si>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</si>
  <si>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</si>
  <si>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</si>
  <si>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</si>
  <si>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</si>
  <si>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</si>
  <si>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</si>
  <si>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</si>
  <si>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</si>
  <si>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</si>
  <si>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</si>
  <si>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</si>
  <si>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</si>
  <si>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</si>
  <si>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</si>
  <si>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</si>
  <si>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</si>
  <si>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</si>
  <si>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</si>
  <si>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</si>
  <si>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</si>
  <si>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</si>
  <si>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</si>
  <si>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</si>
  <si>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</si>
  <si>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</si>
  <si>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</si>
  <si>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</si>
  <si>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</si>
  <si>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</si>
  <si>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</si>
  <si>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</si>
  <si>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</si>
  <si>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</si>
  <si>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</si>
  <si>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</si>
  <si>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</si>
  <si>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</si>
  <si>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</si>
  <si>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</si>
  <si>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</si>
  <si>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</si>
  <si>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</si>
  <si>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</si>
  <si>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</si>
  <si>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</si>
  <si>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</si>
  <si>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</si>
  <si>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</si>
  <si>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</si>
  <si>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</si>
  <si>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</si>
  <si>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</si>
  <si>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</si>
  <si>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</si>
  <si>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</si>
  <si>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</si>
  <si>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</si>
  <si>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</si>
  <si>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</si>
  <si>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</si>
  <si>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</si>
  <si>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</si>
  <si>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</si>
  <si>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</si>
  <si>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</si>
  <si>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</si>
  <si>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</si>
  <si>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</si>
  <si>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</si>
  <si>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</si>
  <si>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</si>
  <si>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</si>
  <si>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</si>
  <si>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</si>
  <si>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</si>
  <si>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</si>
  <si>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</si>
  <si>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</si>
  <si>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</si>
  <si>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</si>
  <si>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</si>
  <si>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</si>
  <si>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</si>
  <si>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</si>
  <si>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</si>
  <si>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</si>
  <si>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</si>
  <si>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</si>
  <si>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</si>
  <si>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</si>
  <si>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</si>
  <si>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</si>
  <si>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</si>
  <si>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</si>
  <si>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</si>
  <si>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</si>
  <si>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</si>
  <si>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</si>
  <si>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</si>
  <si>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</si>
  <si>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</si>
  <si>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</si>
  <si>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</si>
  <si>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</si>
  <si>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</si>
  <si>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</si>
  <si>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</si>
  <si>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</si>
  <si>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</si>
  <si>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</si>
  <si>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</si>
  <si>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</si>
  <si>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</si>
  <si>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</si>
  <si>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</si>
  <si>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</si>
  <si>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</si>
  <si>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</si>
  <si>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</si>
  <si>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</si>
  <si>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</si>
  <si>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</si>
  <si>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</si>
  <si>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</si>
  <si>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</si>
  <si>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</si>
  <si>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</si>
  <si>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</si>
  <si>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</si>
  <si>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</si>
  <si>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</si>
  <si>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</si>
  <si>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</si>
  <si>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</si>
  <si>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</si>
  <si>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</si>
  <si>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</si>
  <si>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</si>
  <si>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</si>
  <si>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</si>
  <si>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</si>
  <si>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</si>
  <si>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</si>
  <si>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</si>
  <si>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</si>
  <si>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</si>
  <si>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</si>
  <si>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</si>
  <si>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</si>
  <si>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</si>
  <si>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</si>
  <si>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</si>
  <si>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</si>
  <si>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</si>
  <si>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</si>
  <si>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</si>
  <si>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</si>
  <si>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</si>
  <si>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</si>
  <si>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</si>
  <si>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</si>
  <si>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</si>
  <si>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</si>
  <si>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</si>
  <si>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</si>
  <si>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</si>
  <si>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</si>
  <si>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</si>
  <si>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</si>
  <si>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</si>
  <si>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</si>
  <si>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</si>
  <si>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</si>
  <si>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</si>
  <si>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</si>
  <si>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</si>
  <si>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</si>
  <si>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</si>
  <si>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</si>
  <si>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</si>
  <si>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</si>
  <si>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</si>
  <si>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</si>
  <si>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</si>
  <si>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</si>
  <si>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</si>
  <si>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</si>
  <si>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</si>
  <si>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</si>
  <si>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</si>
  <si>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</si>
  <si>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</si>
  <si>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</si>
  <si>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</si>
  <si>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</si>
  <si>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</si>
  <si>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</si>
  <si>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</si>
  <si>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</si>
  <si>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</si>
  <si>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</si>
  <si>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</si>
  <si>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</si>
  <si>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</si>
  <si>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</si>
  <si>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</si>
  <si>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</si>
  <si>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</si>
  <si>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</si>
  <si>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</si>
  <si>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</si>
  <si>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</si>
  <si>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</si>
  <si>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</si>
  <si>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</si>
  <si>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</si>
  <si>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</si>
  <si>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</si>
  <si>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</si>
  <si>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</si>
  <si>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</si>
  <si>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</si>
  <si>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</si>
  <si>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</si>
  <si>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</si>
  <si>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</si>
  <si>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</si>
  <si>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</si>
  <si>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</si>
  <si>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</si>
  <si>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</si>
  <si>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</si>
  <si>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</si>
  <si>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</si>
  <si>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</si>
  <si>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</si>
  <si>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</si>
  <si>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</si>
  <si>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</si>
  <si>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</si>
  <si>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</si>
  <si>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</si>
  <si>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</si>
  <si>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</si>
  <si>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</si>
  <si>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</si>
  <si>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</si>
  <si>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</si>
  <si>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</si>
  <si>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</si>
  <si>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</si>
  <si>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</si>
  <si>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</si>
  <si>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</si>
  <si>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</si>
  <si>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</si>
  <si>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</si>
  <si>
    <t>Адамчук Г.М.</t>
  </si>
  <si>
    <t>Рудь С.С.</t>
  </si>
  <si>
    <t>214 54</t>
  </si>
  <si>
    <t>inbox@gr.vl.court.gov.ua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</si>
</sst>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27" borderId="6" applyNumberFormat="0" applyAlignment="0" applyProtection="0"/>
    <xf numFmtId="0" fontId="67" fillId="0" borderId="0" applyNumberFormat="0" applyFill="0" applyBorder="0" applyAlignment="0" applyProtection="0"/>
    <xf numFmtId="0" fontId="68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9" borderId="0" applyNumberFormat="0" applyBorder="0" applyAlignment="0" applyProtection="0"/>
    <xf numFmtId="0" fontId="0" fillId="30" borderId="8" applyNumberFormat="0" applyFont="0" applyAlignment="0" applyProtection="0"/>
    <xf numFmtId="0" fontId="71" fillId="28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70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7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70" applyNumberFormat="1" applyFont="1" applyFill="1" applyBorder="1" applyAlignment="1" applyProtection="1">
      <alignment horizontal="center" vertical="center" wrapText="1"/>
      <protection/>
    </xf>
    <xf numFmtId="0" fontId="23" fillId="0" borderId="14" xfId="7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70" applyNumberFormat="1" applyFont="1" applyBorder="1" applyAlignment="1">
      <alignment horizontal="center" vertical="center" wrapText="1"/>
    </xf>
    <xf numFmtId="0" fontId="24" fillId="0" borderId="18" xfId="70" applyNumberFormat="1" applyFont="1" applyBorder="1" applyAlignment="1">
      <alignment horizontal="center" vertical="center" wrapText="1"/>
    </xf>
    <xf numFmtId="0" fontId="24" fillId="0" borderId="14" xfId="70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20"/>
      <c r="B13" s="211"/>
      <c r="C13" s="211"/>
      <c r="D13" s="212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21" t="s">
        <v>209</v>
      </c>
      <c r="F14" s="222"/>
      <c r="G14" s="223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24"/>
      <c r="F15" s="225"/>
      <c r="G15" s="226"/>
      <c r="H15" s="149"/>
    </row>
    <row r="16" spans="1:13" ht="18.75" customHeight="1">
      <c r="A16" s="217" t="s">
        <v>210</v>
      </c>
      <c r="B16" s="218"/>
      <c r="C16" s="218"/>
      <c r="D16" s="219"/>
      <c r="E16" s="221" t="s">
        <v>209</v>
      </c>
      <c r="F16" s="222"/>
      <c r="G16" s="223"/>
      <c r="H16" s="149"/>
      <c r="I16" s="227"/>
      <c r="J16" s="227"/>
      <c r="K16" s="227"/>
      <c r="L16" s="227"/>
      <c r="M16" s="150"/>
    </row>
    <row r="17" spans="1:16" ht="57.75" customHeight="1">
      <c r="A17" s="220"/>
      <c r="B17" s="211"/>
      <c r="C17" s="211"/>
      <c r="D17" s="212"/>
      <c r="E17" s="224"/>
      <c r="F17" s="225"/>
      <c r="G17" s="226"/>
      <c r="H17" s="149"/>
      <c r="I17" s="228" t="s">
        <v>211</v>
      </c>
      <c r="J17" s="229"/>
      <c r="K17" s="229"/>
      <c r="L17" s="229"/>
      <c r="M17" s="151"/>
      <c r="N17" s="152"/>
      <c r="O17" s="152"/>
      <c r="P17" s="153"/>
    </row>
    <row r="18" spans="1:13" ht="14.25" customHeight="1">
      <c r="A18" s="217" t="s">
        <v>212</v>
      </c>
      <c r="B18" s="218"/>
      <c r="C18" s="218"/>
      <c r="D18" s="219"/>
      <c r="E18" s="221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20"/>
      <c r="B19" s="211"/>
      <c r="C19" s="211"/>
      <c r="D19" s="212"/>
      <c r="E19" s="246"/>
      <c r="F19" s="247"/>
      <c r="G19" s="248"/>
      <c r="H19" s="149"/>
      <c r="I19" s="215" t="s">
        <v>214</v>
      </c>
      <c r="J19" s="216"/>
      <c r="K19" s="216"/>
      <c r="L19" s="216"/>
    </row>
    <row r="20" spans="1:12" ht="81" customHeight="1">
      <c r="A20" s="213" t="s">
        <v>215</v>
      </c>
      <c r="B20" s="213"/>
      <c r="C20" s="213"/>
      <c r="D20" s="213"/>
      <c r="E20" s="214" t="s">
        <v>216</v>
      </c>
      <c r="F20" s="214"/>
      <c r="G20" s="214"/>
      <c r="H20" s="149"/>
      <c r="I20" s="215" t="s">
        <v>217</v>
      </c>
      <c r="J20" s="216"/>
      <c r="K20" s="216"/>
      <c r="L20" s="21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33" t="s">
        <v>383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157"/>
    </row>
    <row r="25" spans="1:13" ht="12.75" customHeight="1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8"/>
      <c r="M25" s="157"/>
    </row>
    <row r="26" spans="1:13" ht="21" customHeight="1">
      <c r="A26" s="239" t="s">
        <v>384</v>
      </c>
      <c r="B26" s="240"/>
      <c r="C26" s="241" t="s">
        <v>398</v>
      </c>
      <c r="D26" s="241"/>
      <c r="E26" s="241"/>
      <c r="F26" s="241"/>
      <c r="G26" s="241"/>
      <c r="H26" s="241"/>
      <c r="I26" s="241"/>
      <c r="J26" s="241"/>
      <c r="K26" s="241"/>
      <c r="L26" s="242"/>
      <c r="M26" s="157"/>
    </row>
    <row r="27" spans="1:13" ht="15" customHeight="1">
      <c r="A27" s="209" t="s">
        <v>219</v>
      </c>
      <c r="B27" s="210"/>
      <c r="C27" s="210"/>
      <c r="D27" s="211" t="s">
        <v>399</v>
      </c>
      <c r="E27" s="211"/>
      <c r="F27" s="211"/>
      <c r="G27" s="211"/>
      <c r="H27" s="211"/>
      <c r="I27" s="211"/>
      <c r="J27" s="211"/>
      <c r="K27" s="211"/>
      <c r="L27" s="212"/>
      <c r="M27" s="157"/>
    </row>
    <row r="28" spans="1:13" ht="21" customHeight="1">
      <c r="A28" s="209" t="s">
        <v>218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43"/>
      <c r="M28" s="157"/>
    </row>
    <row r="29" spans="1:13" ht="12.75" customHeight="1">
      <c r="A29" s="200" t="s">
        <v>385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2"/>
      <c r="M29" s="157"/>
    </row>
    <row r="30" spans="1:13" ht="21" customHeight="1">
      <c r="A30" s="203" t="s">
        <v>400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5"/>
      <c r="M30" s="157"/>
    </row>
    <row r="31" spans="1:13" ht="13.5" customHeight="1">
      <c r="A31" s="206" t="s">
        <v>386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8"/>
      <c r="M31" s="157"/>
    </row>
    <row r="32" spans="1:12" ht="22.5" customHeight="1">
      <c r="A32" s="230" t="s">
        <v>401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2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&amp;L69DCFCBB&amp;C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6</v>
      </c>
      <c r="D7" s="199">
        <f>'розділ 2'!E66</f>
        <v>3</v>
      </c>
      <c r="E7" s="197"/>
      <c r="F7" s="199">
        <f>'розділ 2'!H66</f>
        <v>2</v>
      </c>
      <c r="G7" s="199">
        <f>'розділ 2'!I66</f>
        <v>0</v>
      </c>
      <c r="H7" s="197"/>
      <c r="I7" s="199">
        <f>'розділ 2'!O66</f>
        <v>4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6</v>
      </c>
      <c r="D14" s="198">
        <f aca="true" t="shared" si="0" ref="D14:I14">D7+D8+D9+D10+D11+D12+D13</f>
        <v>3</v>
      </c>
      <c r="E14" s="198">
        <f t="shared" si="0"/>
        <v>0</v>
      </c>
      <c r="F14" s="198">
        <f t="shared" si="0"/>
        <v>2</v>
      </c>
      <c r="G14" s="198">
        <f t="shared" si="0"/>
        <v>0</v>
      </c>
      <c r="H14" s="198">
        <f t="shared" si="0"/>
        <v>0</v>
      </c>
      <c r="I14" s="198">
        <f t="shared" si="0"/>
        <v>4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&amp;L69DCFCBB&amp;CФорма № 1, Підрозділ: Горохівський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A1">
      <selection activeCell="A59" sqref="A59:IV64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 hidden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 hidden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 hidden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 hidden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 hidden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 hidden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 hidden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 hidden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 hidden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 hidden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 hidden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 hidden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 hidden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 hidden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 hidden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 hidden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>
        <v>1</v>
      </c>
      <c r="F25" s="131">
        <v>2</v>
      </c>
      <c r="G25" s="131"/>
      <c r="H25" s="131">
        <v>1</v>
      </c>
      <c r="I25" s="131"/>
      <c r="J25" s="131">
        <v>1</v>
      </c>
      <c r="K25" s="131"/>
      <c r="L25" s="131"/>
      <c r="M25" s="131"/>
      <c r="N25" s="131"/>
      <c r="O25" s="131">
        <v>1</v>
      </c>
      <c r="P25" s="131">
        <v>1</v>
      </c>
      <c r="Q25" s="131"/>
      <c r="R25" s="131"/>
      <c r="S25" s="131"/>
      <c r="T25" s="140"/>
      <c r="U25" s="140">
        <v>1</v>
      </c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/>
      <c r="H26" s="131"/>
      <c r="I26" s="131"/>
      <c r="J26" s="131"/>
      <c r="K26" s="131"/>
      <c r="L26" s="131"/>
      <c r="M26" s="131"/>
      <c r="N26" s="131"/>
      <c r="O26" s="131">
        <v>1</v>
      </c>
      <c r="P26" s="131">
        <v>1</v>
      </c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 hidden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 hidden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 hidden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 hidden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>
        <v>1</v>
      </c>
      <c r="F31" s="131">
        <v>1</v>
      </c>
      <c r="G31" s="131"/>
      <c r="H31" s="131">
        <v>1</v>
      </c>
      <c r="I31" s="131"/>
      <c r="J31" s="131"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>
        <v>1</v>
      </c>
      <c r="V31" s="140"/>
      <c r="W31" s="140"/>
      <c r="X31" s="140"/>
      <c r="Y31" s="140"/>
    </row>
    <row r="32" spans="1:25" s="71" customFormat="1" ht="45.75" customHeight="1" hidden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 hidden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 hidden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 hidden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 hidden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 hidden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 hidden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 hidden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 hidden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/>
      <c r="F41" s="131">
        <v>1</v>
      </c>
      <c r="G41" s="131"/>
      <c r="H41" s="131">
        <v>1</v>
      </c>
      <c r="I41" s="131"/>
      <c r="J41" s="131"/>
      <c r="K41" s="131"/>
      <c r="L41" s="131">
        <v>1</v>
      </c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>
        <v>1</v>
      </c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/>
      <c r="F42" s="131">
        <v>1</v>
      </c>
      <c r="G42" s="131"/>
      <c r="H42" s="131">
        <v>1</v>
      </c>
      <c r="I42" s="131"/>
      <c r="J42" s="131"/>
      <c r="K42" s="131"/>
      <c r="L42" s="131">
        <v>1</v>
      </c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>
        <v>1</v>
      </c>
      <c r="X42" s="140"/>
      <c r="Y42" s="140"/>
    </row>
    <row r="43" spans="1:25" s="71" customFormat="1" ht="15.75" customHeight="1" hidden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 hidden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 hidden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 hidden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 hidden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 hidden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 hidden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 hidden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 hidden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 hidden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 hidden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 hidden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 hidden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>
        <v>2</v>
      </c>
      <c r="F56" s="131">
        <v>2</v>
      </c>
      <c r="G56" s="131"/>
      <c r="H56" s="131"/>
      <c r="I56" s="131"/>
      <c r="J56" s="131"/>
      <c r="K56" s="131"/>
      <c r="L56" s="131"/>
      <c r="M56" s="131"/>
      <c r="N56" s="131"/>
      <c r="O56" s="131">
        <v>2</v>
      </c>
      <c r="P56" s="131">
        <v>2</v>
      </c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>
        <v>1</v>
      </c>
      <c r="F57" s="131">
        <v>1</v>
      </c>
      <c r="G57" s="131"/>
      <c r="H57" s="131"/>
      <c r="I57" s="131"/>
      <c r="J57" s="131"/>
      <c r="K57" s="131"/>
      <c r="L57" s="131"/>
      <c r="M57" s="131"/>
      <c r="N57" s="131"/>
      <c r="O57" s="131">
        <v>1</v>
      </c>
      <c r="P57" s="131">
        <v>1</v>
      </c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>
        <v>1</v>
      </c>
      <c r="F58" s="131">
        <v>1</v>
      </c>
      <c r="G58" s="131"/>
      <c r="H58" s="131"/>
      <c r="I58" s="131"/>
      <c r="J58" s="131"/>
      <c r="K58" s="131"/>
      <c r="L58" s="131"/>
      <c r="M58" s="131"/>
      <c r="N58" s="131"/>
      <c r="O58" s="131">
        <v>1</v>
      </c>
      <c r="P58" s="131">
        <v>1</v>
      </c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 hidden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 hidden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 hidden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 hidden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 hidden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 hidden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1</v>
      </c>
      <c r="E65" s="131"/>
      <c r="F65" s="131">
        <v>1</v>
      </c>
      <c r="G65" s="131"/>
      <c r="H65" s="131"/>
      <c r="I65" s="131"/>
      <c r="J65" s="131"/>
      <c r="K65" s="131"/>
      <c r="L65" s="131"/>
      <c r="M65" s="131"/>
      <c r="N65" s="131"/>
      <c r="O65" s="131">
        <v>1</v>
      </c>
      <c r="P65" s="131">
        <v>1</v>
      </c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3</v>
      </c>
      <c r="E66" s="179">
        <f aca="true" t="shared" si="0" ref="E66:Y66">E9+E10+E15+E18+E20+E25+E32+E35+E36+E40+E41+E44+E46+E51+E53+E55+E56+E62+E63+E64+E65</f>
        <v>3</v>
      </c>
      <c r="F66" s="179">
        <f t="shared" si="0"/>
        <v>6</v>
      </c>
      <c r="G66" s="179">
        <f t="shared" si="0"/>
        <v>0</v>
      </c>
      <c r="H66" s="179">
        <f t="shared" si="0"/>
        <v>2</v>
      </c>
      <c r="I66" s="179">
        <f t="shared" si="0"/>
        <v>0</v>
      </c>
      <c r="J66" s="179">
        <f t="shared" si="0"/>
        <v>1</v>
      </c>
      <c r="K66" s="179">
        <f t="shared" si="0"/>
        <v>0</v>
      </c>
      <c r="L66" s="179">
        <f t="shared" si="0"/>
        <v>1</v>
      </c>
      <c r="M66" s="179">
        <f t="shared" si="0"/>
        <v>0</v>
      </c>
      <c r="N66" s="179">
        <f t="shared" si="0"/>
        <v>0</v>
      </c>
      <c r="O66" s="179">
        <f t="shared" si="0"/>
        <v>4</v>
      </c>
      <c r="P66" s="179">
        <f t="shared" si="0"/>
        <v>4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1</v>
      </c>
      <c r="V66" s="179">
        <f t="shared" si="0"/>
        <v>0</v>
      </c>
      <c r="W66" s="179">
        <f t="shared" si="0"/>
        <v>1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1</v>
      </c>
      <c r="E68" s="131"/>
      <c r="F68" s="131">
        <v>1</v>
      </c>
      <c r="G68" s="131"/>
      <c r="H68" s="131"/>
      <c r="I68" s="131"/>
      <c r="J68" s="131"/>
      <c r="K68" s="131"/>
      <c r="L68" s="131"/>
      <c r="M68" s="131"/>
      <c r="N68" s="131"/>
      <c r="O68" s="131">
        <v>1</v>
      </c>
      <c r="P68" s="125">
        <v>1</v>
      </c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&amp;L69DCFCBB&amp;CФорма № 1, Підрозділ: Горохівський районний суд Волинської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2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2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3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&amp;L69DCFCBB&amp;CФорма № 1, Підрозділ: Горохівський районний суд Волинської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32" t="s">
        <v>183</v>
      </c>
      <c r="C2" s="332"/>
      <c r="D2" s="333"/>
      <c r="E2" s="313" t="s">
        <v>187</v>
      </c>
      <c r="F2" s="313" t="s">
        <v>188</v>
      </c>
      <c r="G2" s="316" t="s">
        <v>189</v>
      </c>
      <c r="H2" s="317"/>
      <c r="I2" s="317"/>
      <c r="J2" s="317"/>
      <c r="K2" s="318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4"/>
      <c r="C3" s="334"/>
      <c r="D3" s="335"/>
      <c r="E3" s="314"/>
      <c r="F3" s="314"/>
      <c r="G3" s="350" t="s">
        <v>246</v>
      </c>
      <c r="H3" s="316" t="s">
        <v>247</v>
      </c>
      <c r="I3" s="317"/>
      <c r="J3" s="317"/>
      <c r="K3" s="318"/>
      <c r="L3" s="314"/>
      <c r="M3" s="15"/>
      <c r="N3" s="15"/>
      <c r="O3" s="15"/>
      <c r="P3" s="15"/>
      <c r="Q3" s="15"/>
      <c r="R3" s="15"/>
    </row>
    <row r="4" spans="1:18" ht="65.25" customHeight="1">
      <c r="A4" s="361"/>
      <c r="B4" s="336"/>
      <c r="C4" s="336"/>
      <c r="D4" s="337"/>
      <c r="E4" s="315"/>
      <c r="F4" s="315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28" t="s">
        <v>184</v>
      </c>
      <c r="C6" s="329"/>
      <c r="D6" s="330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28" t="s">
        <v>185</v>
      </c>
      <c r="C7" s="329"/>
      <c r="D7" s="330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31" t="s">
        <v>138</v>
      </c>
      <c r="P10" s="324" t="s">
        <v>51</v>
      </c>
      <c r="Q10" s="325"/>
      <c r="R10" s="326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31"/>
      <c r="P11" s="322" t="s">
        <v>246</v>
      </c>
      <c r="Q11" s="324" t="s">
        <v>247</v>
      </c>
      <c r="R11" s="326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31"/>
      <c r="P12" s="323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32"/>
      <c r="D18" s="333"/>
      <c r="E18" s="352" t="s">
        <v>225</v>
      </c>
      <c r="F18" s="353"/>
      <c r="G18" s="316" t="s">
        <v>326</v>
      </c>
      <c r="H18" s="318"/>
      <c r="I18" s="316" t="s">
        <v>272</v>
      </c>
      <c r="J18" s="318"/>
      <c r="K18" s="316" t="s">
        <v>273</v>
      </c>
      <c r="L18" s="356"/>
      <c r="M18" s="357"/>
      <c r="N18" s="350" t="s">
        <v>363</v>
      </c>
      <c r="O18" s="366" t="s">
        <v>17</v>
      </c>
      <c r="P18" s="367"/>
      <c r="Q18" s="327"/>
      <c r="R18" s="327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27"/>
      <c r="R19" s="327"/>
    </row>
    <row r="20" spans="1:16" s="6" customFormat="1" ht="12.75">
      <c r="A20" s="14" t="s">
        <v>328</v>
      </c>
      <c r="B20" s="358" t="s">
        <v>250</v>
      </c>
      <c r="C20" s="338"/>
      <c r="D20" s="339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19" t="s">
        <v>310</v>
      </c>
      <c r="C22" s="320"/>
      <c r="D22" s="321"/>
      <c r="E22" s="316">
        <v>115</v>
      </c>
      <c r="F22" s="318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19" t="s">
        <v>52</v>
      </c>
      <c r="C23" s="320"/>
      <c r="D23" s="321"/>
      <c r="E23" s="316">
        <v>127</v>
      </c>
      <c r="F23" s="318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19" t="s">
        <v>311</v>
      </c>
      <c r="C24" s="320"/>
      <c r="D24" s="321"/>
      <c r="E24" s="316">
        <v>146</v>
      </c>
      <c r="F24" s="318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19" t="s">
        <v>224</v>
      </c>
      <c r="C25" s="320"/>
      <c r="D25" s="321"/>
      <c r="E25" s="316">
        <v>147</v>
      </c>
      <c r="F25" s="318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19" t="s">
        <v>370</v>
      </c>
      <c r="C26" s="320"/>
      <c r="D26" s="321"/>
      <c r="E26" s="316">
        <v>149</v>
      </c>
      <c r="F26" s="318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19" t="s">
        <v>59</v>
      </c>
      <c r="C27" s="320"/>
      <c r="D27" s="321"/>
      <c r="E27" s="316">
        <v>152</v>
      </c>
      <c r="F27" s="318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58" r:id="rId1"/>
  <headerFooter alignWithMargins="0">
    <oddFooter>&amp;L69DCFCBB&amp;CФорма № 1, Підрозділ: Горохівський районний суд Волинської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31" t="s">
        <v>286</v>
      </c>
      <c r="H2" s="313" t="s">
        <v>287</v>
      </c>
      <c r="I2" s="313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5"/>
      <c r="E3" s="315"/>
      <c r="F3" s="375"/>
      <c r="G3" s="331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1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3" t="s">
        <v>246</v>
      </c>
      <c r="H17" s="317" t="s">
        <v>9</v>
      </c>
      <c r="I17" s="370"/>
      <c r="J17" s="331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&amp;L69DCFCBB&amp;CФорма № 1, Підрозділ: Горохівський районний суд Волинської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6" t="s">
        <v>335</v>
      </c>
      <c r="B2" s="402" t="s">
        <v>271</v>
      </c>
      <c r="C2" s="403"/>
      <c r="D2" s="386" t="s">
        <v>170</v>
      </c>
      <c r="E2" s="386" t="s">
        <v>143</v>
      </c>
      <c r="F2" s="386" t="s">
        <v>18</v>
      </c>
      <c r="G2" s="408" t="s">
        <v>243</v>
      </c>
      <c r="H2" s="417" t="s">
        <v>346</v>
      </c>
      <c r="I2" s="418"/>
      <c r="J2" s="418"/>
      <c r="K2" s="418"/>
      <c r="L2" s="386" t="s">
        <v>347</v>
      </c>
      <c r="M2" s="398" t="s">
        <v>144</v>
      </c>
      <c r="N2" s="399"/>
      <c r="O2" s="399"/>
      <c r="P2" s="399"/>
      <c r="Q2" s="400"/>
      <c r="R2" s="110"/>
      <c r="S2" s="110"/>
      <c r="T2" s="110"/>
      <c r="U2" s="110"/>
      <c r="V2" s="110"/>
    </row>
    <row r="3" spans="1:17" ht="27" customHeight="1">
      <c r="A3" s="387"/>
      <c r="B3" s="404"/>
      <c r="C3" s="405"/>
      <c r="D3" s="421"/>
      <c r="E3" s="421"/>
      <c r="F3" s="421"/>
      <c r="G3" s="409"/>
      <c r="H3" s="386" t="s">
        <v>246</v>
      </c>
      <c r="I3" s="414" t="s">
        <v>247</v>
      </c>
      <c r="J3" s="415"/>
      <c r="K3" s="415"/>
      <c r="L3" s="387"/>
      <c r="M3" s="410" t="s">
        <v>348</v>
      </c>
      <c r="N3" s="410" t="s">
        <v>19</v>
      </c>
      <c r="O3" s="410" t="s">
        <v>349</v>
      </c>
      <c r="P3" s="410" t="s">
        <v>357</v>
      </c>
      <c r="Q3" s="410" t="s">
        <v>350</v>
      </c>
    </row>
    <row r="4" spans="1:17" ht="35.25" customHeight="1">
      <c r="A4" s="387"/>
      <c r="B4" s="404"/>
      <c r="C4" s="405"/>
      <c r="D4" s="421"/>
      <c r="E4" s="421"/>
      <c r="F4" s="421"/>
      <c r="G4" s="409"/>
      <c r="H4" s="387"/>
      <c r="I4" s="388" t="s">
        <v>351</v>
      </c>
      <c r="J4" s="390" t="s">
        <v>172</v>
      </c>
      <c r="K4" s="388" t="s">
        <v>352</v>
      </c>
      <c r="L4" s="387"/>
      <c r="M4" s="411"/>
      <c r="N4" s="411"/>
      <c r="O4" s="411"/>
      <c r="P4" s="411"/>
      <c r="Q4" s="410"/>
    </row>
    <row r="5" spans="1:17" ht="93.75" customHeight="1">
      <c r="A5" s="416"/>
      <c r="B5" s="406"/>
      <c r="C5" s="407"/>
      <c r="D5" s="401"/>
      <c r="E5" s="401"/>
      <c r="F5" s="401"/>
      <c r="G5" s="389"/>
      <c r="H5" s="387"/>
      <c r="I5" s="389"/>
      <c r="J5" s="389"/>
      <c r="K5" s="401"/>
      <c r="L5" s="416"/>
      <c r="M5" s="411"/>
      <c r="N5" s="411"/>
      <c r="O5" s="411"/>
      <c r="P5" s="411"/>
      <c r="Q5" s="410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3" t="s">
        <v>114</v>
      </c>
      <c r="C7" s="38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5" t="s">
        <v>168</v>
      </c>
      <c r="C9" s="385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5" t="s">
        <v>118</v>
      </c>
      <c r="C11" s="385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7" t="s">
        <v>324</v>
      </c>
      <c r="C13" s="397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6" t="s">
        <v>171</v>
      </c>
      <c r="C15" s="39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O3:O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B7:C7"/>
    <mergeCell ref="B9:C9"/>
    <mergeCell ref="H3:H5"/>
    <mergeCell ref="I4:I5"/>
    <mergeCell ref="J4:J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&amp;L69DCFCBB&amp;CФорма № 1, Підрозділ: Горохівський районний суд Волинської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SheetLayoutView="100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&amp;L69DCFCBB&amp;CФорма № 1, Підрозділ: Горохівський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2015-02-16T15:26:38Z</cp:lastPrinted>
  <dcterms:created xsi:type="dcterms:W3CDTF">2004-04-20T14:33:35Z</dcterms:created>
  <dcterms:modified xsi:type="dcterms:W3CDTF">2015-02-18T08:03:20Z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69DCFCBB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