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<sst xmlns="http://schemas.openxmlformats.org/spreadsheetml/2006/main" count="130" uniqueCount="107">
  <si>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</si>
  <si>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</si>
  <si>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</si>
  <si>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</si>
  <si>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</si>
  <si>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</si>
  <si>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</si>
  <si>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</si>
  <si>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</si>
  <si>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</si>
  <si>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</si>
  <si>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</si>
  <si>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</si>
  <si>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</si>
  <si>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</si>
  <si>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</si>
  <si>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</si>
  <si>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</si>
  <si>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</si>
  <si>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</si>
  <si>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</si>
  <si>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</si>
  <si>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</si>
  <si>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</si>
  <si>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</si>
  <si>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</si>
  <si>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</si>
  <si>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</si>
  <si>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</si>
  <si>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</si>
  <si>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</si>
  <si>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</si>
  <si>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</si>
  <si>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</si>
  <si>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</si>
  <si>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</si>
  <si>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</si>
  <si>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</si>
  <si>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</si>
  <si>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</si>
  <si>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</si>
  <si>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</si>
  <si>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</si>
  <si>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</si>
  <si>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</si>
  <si>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</si>
  <si>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</si>
  <si>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</si>
  <si>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</si>
  <si>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</si>
  <si>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</si>
  <si>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</si>
  <si>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</si>
  <si>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</si>
  <si>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</si>
  <si>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</si>
  <si>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</si>
  <si>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</si>
  <si>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</si>
  <si>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</si>
  <si>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</si>
  <si>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</si>
  <si>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</si>
  <si>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</si>
  <si>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</si>
  <si>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</si>
  <si>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</si>
  <si>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</si>
  <si>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</si>
  <si>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</si>
  <si>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</si>
  <si>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</si>
  <si>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</si>
  <si>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</si>
  <si>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</si>
  <si>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</si>
  <si>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</si>
  <si>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</si>
  <si>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</si>
  <si>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</si>
  <si>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</si>
  <si>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</si>
  <si>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</si>
  <si>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</si>
  <si>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</si>
  <si>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</si>
  <si>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</si>
  <si>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</si>
  <si>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</si>
  <si>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</si>
  <si>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</si>
  <si>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</si>
  <si>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</si>
  <si>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</si>
  <si>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</si>
  <si>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</si>
  <si>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Г.М. Адамчук</t>
  </si>
  <si>
    <t>Н.В. Чорноока</t>
  </si>
  <si>
    <t>229 46</t>
  </si>
  <si>
    <t>214 54</t>
  </si>
  <si>
    <t>inbox@gr.vl.court.gov.ua</t>
  </si>
  <si>
    <t>15 січня 2016 року</t>
  </si>
  <si>
    <t>2015 рік</t>
  </si>
  <si>
    <t>Горохівський районний суд Волинської області</t>
  </si>
  <si>
    <t>45700. Волинська область</t>
  </si>
  <si>
    <t>м. Горохів</t>
  </si>
  <si>
    <t>вул. Шевченка. 29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</si>
</sst>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24" fillId="0" borderId="13" xfId="0" applyFont="1" applyBorder="1" applyAlignment="1">
      <alignment horizontal="center" vertical="top"/>
    </xf>
    <xf numFmtId="2" fontId="26" fillId="0" borderId="14" xfId="0" applyNumberFormat="1" applyFont="1" applyBorder="1" applyAlignment="1">
      <alignment horizontal="left" vertical="center"/>
    </xf>
    <xf numFmtId="2" fontId="26" fillId="0" borderId="15" xfId="0" applyNumberFormat="1" applyFont="1" applyBorder="1" applyAlignment="1">
      <alignment vertical="center"/>
    </xf>
    <xf numFmtId="2" fontId="26" fillId="0" borderId="14" xfId="0" applyNumberFormat="1" applyFont="1" applyBorder="1" applyAlignment="1">
      <alignment vertical="center"/>
    </xf>
    <xf numFmtId="0" fontId="26" fillId="0" borderId="14" xfId="0" applyFont="1" applyBorder="1" applyAlignment="1">
      <alignment/>
    </xf>
    <xf numFmtId="0" fontId="26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635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89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73" t="s">
        <v>14</v>
      </c>
      <c r="D14" s="72" t="s">
        <v>4</v>
      </c>
      <c r="E14" s="100"/>
      <c r="F14" s="73" t="s">
        <v>14</v>
      </c>
      <c r="G14" s="72" t="s">
        <v>87</v>
      </c>
      <c r="H14" s="73" t="s">
        <v>14</v>
      </c>
      <c r="I14" s="72" t="s">
        <v>4</v>
      </c>
      <c r="J14" s="10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712</v>
      </c>
      <c r="B16" s="55">
        <v>12810366</v>
      </c>
      <c r="C16" s="55">
        <v>5</v>
      </c>
      <c r="D16" s="55">
        <v>66239</v>
      </c>
      <c r="E16" s="56">
        <v>1</v>
      </c>
      <c r="F16" s="55">
        <v>116</v>
      </c>
      <c r="G16" s="56">
        <v>71008</v>
      </c>
      <c r="H16" s="55"/>
      <c r="I16" s="55"/>
      <c r="J16" s="55">
        <v>40</v>
      </c>
      <c r="K16" s="55">
        <v>7</v>
      </c>
      <c r="L16" s="55">
        <v>1051</v>
      </c>
      <c r="M16" s="55">
        <v>299</v>
      </c>
      <c r="N16" s="55">
        <v>40521</v>
      </c>
      <c r="O16" s="55">
        <v>27</v>
      </c>
      <c r="P16" s="55">
        <v>20494</v>
      </c>
    </row>
    <row r="17" spans="1:15" ht="39.75" customHeight="1">
      <c r="A17" s="63">
        <v>5</v>
      </c>
      <c r="B17" s="63">
        <v>5</v>
      </c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&amp;LE5B2E128&amp;CФорма № 4, Підрозділ: Горохівський районний суд Волинської області,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299047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214900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0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5072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16336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71400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149130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57109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&amp;LE5B2E128&amp;CФорма № 4, Підрозділ: Горохівський районний суд Волинської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4">
      <selection activeCell="F33" activeCellId="1" sqref="F30:G30 F33:G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57">
        <f>SUM(D8:D20)</f>
        <v>0</v>
      </c>
      <c r="E7" s="57">
        <f>SUM(E8:E20)</f>
        <v>5072</v>
      </c>
      <c r="F7" s="57">
        <f aca="true" t="shared" si="0" ref="F7:K7">SUM(F8:F20)</f>
        <v>16336</v>
      </c>
      <c r="G7" s="57">
        <f t="shared" si="0"/>
        <v>71400</v>
      </c>
      <c r="H7" s="57">
        <f t="shared" si="0"/>
        <v>149130</v>
      </c>
      <c r="I7" s="57">
        <f t="shared" si="0"/>
        <v>57109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58"/>
      <c r="E8" s="58"/>
      <c r="F8" s="58"/>
      <c r="G8" s="58"/>
      <c r="H8" s="58">
        <v>3743</v>
      </c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55"/>
      <c r="E9" s="55">
        <v>5072</v>
      </c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55"/>
      <c r="E12" s="55"/>
      <c r="F12" s="55"/>
      <c r="G12" s="55"/>
      <c r="H12" s="55">
        <v>1823</v>
      </c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55"/>
      <c r="E13" s="55"/>
      <c r="F13" s="55"/>
      <c r="G13" s="55"/>
      <c r="H13" s="55">
        <v>22180</v>
      </c>
      <c r="I13" s="55">
        <v>264</v>
      </c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55"/>
      <c r="E17" s="55"/>
      <c r="F17" s="55">
        <v>326</v>
      </c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55"/>
      <c r="E18" s="55"/>
      <c r="F18" s="55"/>
      <c r="G18" s="55">
        <v>71400</v>
      </c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55"/>
      <c r="E19" s="55"/>
      <c r="F19" s="55">
        <v>16010</v>
      </c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55"/>
      <c r="E20" s="55"/>
      <c r="F20" s="55"/>
      <c r="G20" s="55"/>
      <c r="H20" s="55">
        <v>121384</v>
      </c>
      <c r="I20" s="55">
        <v>56845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55"/>
      <c r="E21" s="55">
        <v>5072</v>
      </c>
      <c r="F21" s="55">
        <v>15210</v>
      </c>
      <c r="G21" s="55">
        <v>71400</v>
      </c>
      <c r="H21" s="55">
        <v>122683</v>
      </c>
      <c r="I21" s="55">
        <v>2064</v>
      </c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55"/>
      <c r="E22" s="55"/>
      <c r="F22" s="55"/>
      <c r="G22" s="55"/>
      <c r="H22" s="55"/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/>
      <c r="E23" s="55"/>
      <c r="F23" s="55">
        <v>800</v>
      </c>
      <c r="G23" s="55"/>
      <c r="H23" s="55">
        <v>25183</v>
      </c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/>
      <c r="E24" s="55"/>
      <c r="F24" s="55">
        <v>326</v>
      </c>
      <c r="G24" s="55"/>
      <c r="H24" s="55">
        <v>1264</v>
      </c>
      <c r="I24" s="55">
        <v>55045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>
        <v>1000</v>
      </c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326</v>
      </c>
      <c r="G27" s="57">
        <f t="shared" si="1"/>
        <v>0</v>
      </c>
      <c r="H27" s="57">
        <f t="shared" si="1"/>
        <v>264</v>
      </c>
      <c r="I27" s="57">
        <f t="shared" si="1"/>
        <v>55045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95"/>
      <c r="D30" s="95"/>
      <c r="F30" s="96" t="s">
        <v>96</v>
      </c>
      <c r="G30" s="9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99" t="s">
        <v>90</v>
      </c>
      <c r="D31" s="99"/>
      <c r="F31" s="90" t="s">
        <v>91</v>
      </c>
      <c r="G31" s="90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95"/>
      <c r="D33" s="95"/>
      <c r="F33" s="96" t="s">
        <v>97</v>
      </c>
      <c r="G33" s="96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99" t="s">
        <v>90</v>
      </c>
      <c r="D34" s="99"/>
      <c r="F34" s="90" t="s">
        <v>91</v>
      </c>
      <c r="G34" s="90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91" t="s">
        <v>98</v>
      </c>
      <c r="D37" s="91"/>
      <c r="E37" s="91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92" t="s">
        <v>99</v>
      </c>
      <c r="D38" s="92"/>
      <c r="E38" s="92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93" t="s">
        <v>100</v>
      </c>
      <c r="D39" s="93"/>
      <c r="E39" s="93"/>
      <c r="G39" s="94" t="s">
        <v>101</v>
      </c>
      <c r="H39" s="94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&amp;LE5B2E128&amp;CФорма № 4, Підрозділ: Горохівський районний суд Волинської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&amp;LE5B2E128&amp;C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СЕРГІЙ</cp:lastModifiedBy>
  <cp:lastPrinted>2015-12-10T14:28:33Z</cp:lastPrinted>
  <dcterms:created xsi:type="dcterms:W3CDTF">2015-09-09T11:49:35Z</dcterms:created>
  <dcterms:modified xsi:type="dcterms:W3CDTF">2016-01-15T11:21:00Z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4_00155_4.2015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E5B2E128</vt:lpwstr>
  </property>
  <property fmtid="{D5CDD505-2E9C-101B-9397-08002B2CF9AE}" pid="10" name="Підрозд">
    <vt:lpwstr>Горохівський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340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3.14.0.500</vt:lpwstr>
  </property>
</Properties>
</file>