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<sst xmlns="http://schemas.openxmlformats.org/spreadsheetml/2006/main" count="474" uniqueCount="409">
  <si>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</si>
  <si>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</si>
  <si>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</si>
  <si>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</si>
  <si>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</si>
  <si>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</si>
  <si>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</si>
  <si>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</si>
  <si>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</si>
  <si>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</si>
  <si>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</si>
  <si>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</si>
  <si>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</si>
  <si>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</si>
  <si>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</si>
  <si>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</si>
  <si>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</si>
  <si>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</si>
  <si>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</si>
  <si>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</si>
  <si>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</si>
  <si>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</si>
  <si>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</si>
  <si>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</si>
  <si>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</si>
  <si>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</si>
  <si>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</si>
  <si>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</si>
  <si>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</si>
  <si>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</si>
  <si>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</si>
  <si>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</si>
  <si>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</si>
  <si>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</si>
  <si>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</si>
  <si>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</si>
  <si>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</si>
  <si>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</si>
  <si>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</si>
  <si>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</si>
  <si>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</si>
  <si>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</si>
  <si>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</si>
  <si>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</si>
  <si>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</si>
  <si>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</si>
  <si>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</si>
  <si>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</si>
  <si>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</si>
  <si>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</si>
  <si>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</si>
  <si>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</si>
  <si>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</si>
  <si>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</si>
  <si>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</si>
  <si>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</si>
  <si>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</si>
  <si>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</si>
  <si>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</si>
  <si>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</si>
  <si>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</si>
  <si>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</si>
  <si>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</si>
  <si>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</si>
  <si>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</si>
  <si>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</si>
  <si>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</si>
  <si>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</si>
  <si>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</si>
  <si>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</si>
  <si>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</si>
  <si>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</si>
  <si>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</si>
  <si>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</si>
  <si>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</si>
  <si>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</si>
  <si>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</si>
  <si>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</si>
  <si>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</si>
  <si>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</si>
  <si>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</si>
  <si>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</si>
  <si>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</si>
  <si>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</si>
  <si>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</si>
  <si>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</si>
  <si>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</si>
  <si>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</si>
  <si>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</si>
  <si>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</si>
  <si>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</si>
  <si>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</si>
  <si>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</si>
  <si>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</si>
  <si>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</si>
  <si>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</si>
  <si>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</si>
  <si>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</si>
  <si>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</si>
  <si>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</si>
  <si>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</si>
  <si>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</si>
  <si>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</si>
  <si>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</si>
  <si>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</si>
  <si>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</si>
  <si>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</si>
  <si>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</si>
  <si>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</si>
  <si>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</si>
  <si>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</si>
  <si>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</si>
  <si>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</si>
  <si>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</si>
  <si>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</si>
  <si>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</si>
  <si>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</si>
  <si>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</si>
  <si>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</si>
  <si>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</si>
  <si>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</si>
  <si>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</si>
  <si>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</si>
  <si>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</si>
  <si>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</si>
  <si>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</si>
  <si>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</si>
  <si>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</si>
  <si>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</si>
  <si>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</si>
  <si>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</si>
  <si>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</si>
  <si>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</si>
  <si>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</si>
  <si>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</si>
  <si>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</si>
  <si>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</si>
  <si>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</si>
  <si>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</si>
  <si>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</si>
  <si>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</si>
  <si>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</si>
  <si>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</si>
  <si>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</si>
  <si>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</si>
  <si>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</si>
  <si>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</si>
  <si>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</si>
  <si>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</si>
  <si>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</si>
  <si>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</si>
  <si>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</si>
  <si>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</si>
  <si>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</si>
  <si>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</si>
  <si>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</si>
  <si>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</si>
  <si>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</si>
  <si>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</si>
  <si>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</si>
  <si>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</si>
  <si>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</si>
  <si>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</si>
  <si>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</si>
  <si>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</si>
  <si>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</si>
  <si>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</si>
  <si>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</si>
  <si>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</si>
  <si>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</si>
  <si>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</si>
  <si>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</si>
  <si>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</si>
  <si>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</si>
  <si>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</si>
  <si>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</si>
  <si>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</si>
  <si>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</si>
  <si>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</si>
  <si>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</si>
  <si>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</si>
  <si>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</si>
  <si>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</si>
  <si>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</si>
  <si>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</si>
  <si>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</si>
  <si>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</si>
  <si>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</si>
  <si>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</si>
  <si>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</si>
  <si>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</si>
  <si>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</si>
  <si>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</si>
  <si>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</si>
  <si>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</si>
  <si>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</si>
  <si>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</si>
  <si>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</si>
  <si>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</si>
  <si>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</si>
  <si>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</si>
  <si>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</si>
  <si>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</si>
  <si>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</si>
  <si>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</si>
  <si>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</si>
  <si>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</si>
  <si>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</si>
  <si>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</si>
  <si>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</si>
  <si>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</si>
  <si>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</si>
  <si>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</si>
  <si>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</si>
  <si>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</si>
  <si>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</si>
  <si>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</si>
  <si>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</si>
  <si>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</si>
  <si>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</si>
  <si>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</si>
  <si>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</si>
  <si>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</si>
  <si>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</si>
  <si>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</si>
  <si>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</si>
  <si>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</si>
  <si>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</si>
  <si>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</si>
  <si>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</si>
  <si>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</si>
  <si>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</si>
  <si>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</si>
  <si>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</si>
  <si>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</si>
  <si>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</si>
  <si>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</si>
  <si>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</si>
  <si>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</si>
  <si>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</si>
  <si>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</si>
  <si>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</si>
  <si>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</si>
  <si>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</si>
  <si>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</si>
  <si>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</si>
  <si>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</si>
  <si>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</si>
  <si>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</si>
  <si>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</si>
  <si>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</si>
  <si>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</si>
  <si>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</si>
  <si>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</si>
  <si>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</si>
  <si>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</si>
  <si>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</si>
  <si>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</si>
  <si>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</si>
  <si>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</si>
  <si>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</si>
  <si>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</si>
  <si>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</si>
  <si>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</si>
  <si>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</si>
  <si>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</si>
  <si>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</si>
  <si>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</si>
  <si>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</si>
  <si>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</si>
  <si>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</si>
  <si>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</si>
  <si>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</si>
  <si>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</si>
  <si>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</si>
  <si>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</si>
  <si>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</si>
  <si>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</si>
  <si>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</si>
  <si>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</si>
  <si>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</si>
  <si>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</si>
  <si>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</si>
  <si>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</si>
  <si>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</si>
  <si>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</si>
  <si>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</si>
  <si>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</si>
  <si>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</si>
  <si>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</si>
  <si>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</si>
  <si>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</si>
  <si>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</si>
  <si>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</si>
  <si>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</si>
  <si>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</si>
  <si>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</si>
  <si>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</si>
  <si>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</si>
  <si>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</si>
  <si>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</si>
  <si>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</si>
  <si>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</si>
  <si>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</si>
  <si>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</si>
  <si>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</si>
  <si>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</si>
  <si>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</si>
  <si>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</si>
  <si>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</si>
  <si>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</si>
  <si>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</si>
  <si>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</si>
  <si>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</si>
  <si>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</si>
  <si>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</si>
  <si>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</si>
  <si>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</si>
  <si>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</si>
  <si>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</si>
  <si>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</si>
  <si>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</si>
  <si>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</si>
  <si>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</si>
  <si>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</si>
  <si>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</si>
  <si>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</si>
  <si>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</si>
  <si>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</si>
  <si>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</si>
  <si>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</si>
  <si>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</si>
  <si>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</si>
  <si>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</si>
  <si>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</si>
  <si>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</si>
  <si>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</si>
  <si>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</si>
  <si>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</si>
  <si>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</si>
  <si>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</si>
  <si>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</si>
  <si>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</si>
  <si>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</si>
  <si>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</si>
  <si>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</si>
  <si>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</si>
  <si>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</si>
  <si>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</si>
  <si>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</si>
  <si>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</si>
  <si>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</si>
  <si>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</si>
  <si>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</si>
  <si>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</si>
  <si>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</si>
  <si>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</si>
  <si>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</si>
  <si>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</si>
  <si>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</si>
  <si>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</si>
  <si>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</si>
  <si>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</si>
  <si>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</si>
  <si>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</si>
  <si>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</si>
  <si>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</si>
  <si>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</si>
  <si>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</si>
  <si>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</si>
  <si>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</si>
  <si>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</si>
  <si>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</si>
  <si>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</si>
  <si>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</si>
  <si>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</si>
  <si>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</si>
  <si>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</si>
  <si>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</si>
  <si>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</si>
  <si>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</si>
  <si>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</si>
  <si>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</si>
  <si>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</si>
  <si>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</si>
  <si>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</si>
  <si>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</si>
  <si>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</si>
  <si>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</si>
  <si>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</si>
  <si>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</si>
  <si>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</si>
  <si>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</si>
  <si>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</si>
  <si>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</si>
  <si>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</si>
  <si>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</si>
  <si>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</si>
  <si>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</si>
  <si>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Горохівський районний суд Волинської області</t>
  </si>
  <si>
    <t>45700. Волинська область</t>
  </si>
  <si>
    <t>м. Горохів</t>
  </si>
  <si>
    <t>вул. Шевченка. 29</t>
  </si>
  <si>
    <t>Г.М. Адамчук</t>
  </si>
  <si>
    <t>В.Ю. Міндюк</t>
  </si>
  <si>
    <t>(03379) 215 51</t>
  </si>
  <si>
    <t>(03379) 214 54</t>
  </si>
  <si>
    <t>inbox@gr.vl.court.gov.ua</t>
  </si>
  <si>
    <t>1 липня 2015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</si>
</sst>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26" borderId="0" applyNumberFormat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27" borderId="6" applyNumberFormat="0" applyAlignment="0" applyProtection="0"/>
    <xf numFmtId="0" fontId="68" fillId="0" borderId="0" applyNumberFormat="0" applyFill="0" applyBorder="0" applyAlignment="0" applyProtection="0"/>
    <xf numFmtId="0" fontId="69" fillId="28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71" fillId="29" borderId="0" applyNumberFormat="0" applyBorder="0" applyAlignment="0" applyProtection="0"/>
    <xf numFmtId="0" fontId="0" fillId="30" borderId="8" applyNumberFormat="0" applyFont="0" applyAlignment="0" applyProtection="0"/>
    <xf numFmtId="0" fontId="72" fillId="28" borderId="9" applyNumberFormat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70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70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70" applyNumberFormat="1" applyFont="1" applyFill="1" applyBorder="1" applyAlignment="1" applyProtection="1">
      <alignment horizontal="center" vertical="center" wrapText="1"/>
      <protection/>
    </xf>
    <xf numFmtId="0" fontId="22" fillId="0" borderId="14" xfId="7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70" applyNumberFormat="1" applyFont="1" applyBorder="1" applyAlignment="1">
      <alignment horizontal="center" vertical="center" wrapText="1"/>
    </xf>
    <xf numFmtId="0" fontId="23" fillId="0" borderId="18" xfId="70" applyNumberFormat="1" applyFont="1" applyBorder="1" applyAlignment="1">
      <alignment horizontal="center" vertical="center" wrapText="1"/>
    </xf>
    <xf numFmtId="0" fontId="23" fillId="0" borderId="14" xfId="70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Середній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400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 t="s">
        <v>402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&amp;LAF5AEFB7&amp;C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4</v>
      </c>
      <c r="D7" s="193">
        <f>'розділ 2'!E66</f>
        <v>0</v>
      </c>
      <c r="E7" s="191"/>
      <c r="F7" s="193">
        <f>'розділ 2'!H66</f>
        <v>3</v>
      </c>
      <c r="G7" s="193">
        <f>'розділ 2'!I66</f>
        <v>1</v>
      </c>
      <c r="H7" s="191"/>
      <c r="I7" s="193">
        <f>'розділ 2'!O66</f>
        <v>1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4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3</v>
      </c>
      <c r="G14" s="192">
        <f t="shared" si="0"/>
        <v>1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&amp;LAF5AEFB7&amp;CФорма № 1, Підрозділ: Горохівський районний суд Волинської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/>
      <c r="F25" s="126">
        <v>1</v>
      </c>
      <c r="G25" s="126"/>
      <c r="H25" s="126">
        <v>1</v>
      </c>
      <c r="I25" s="126"/>
      <c r="J25" s="126"/>
      <c r="K25" s="126"/>
      <c r="L25" s="126">
        <v>1</v>
      </c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>
        <v>1</v>
      </c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</v>
      </c>
      <c r="E26" s="126"/>
      <c r="F26" s="126">
        <v>1</v>
      </c>
      <c r="G26" s="126"/>
      <c r="H26" s="126">
        <v>1</v>
      </c>
      <c r="I26" s="126"/>
      <c r="J26" s="126"/>
      <c r="K26" s="126"/>
      <c r="L26" s="126">
        <v>1</v>
      </c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>
        <v>1</v>
      </c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2</v>
      </c>
      <c r="E56" s="126"/>
      <c r="F56" s="126">
        <v>2</v>
      </c>
      <c r="G56" s="126"/>
      <c r="H56" s="126">
        <v>1</v>
      </c>
      <c r="I56" s="126"/>
      <c r="J56" s="126"/>
      <c r="K56" s="126"/>
      <c r="L56" s="126">
        <v>1</v>
      </c>
      <c r="M56" s="126"/>
      <c r="N56" s="126"/>
      <c r="O56" s="126">
        <v>1</v>
      </c>
      <c r="P56" s="126">
        <v>1</v>
      </c>
      <c r="Q56" s="126"/>
      <c r="R56" s="126"/>
      <c r="S56" s="126"/>
      <c r="T56" s="135"/>
      <c r="U56" s="135"/>
      <c r="V56" s="135"/>
      <c r="W56" s="135">
        <v>1</v>
      </c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1</v>
      </c>
      <c r="E57" s="126"/>
      <c r="F57" s="126">
        <v>1</v>
      </c>
      <c r="G57" s="126"/>
      <c r="H57" s="126"/>
      <c r="I57" s="126"/>
      <c r="J57" s="126"/>
      <c r="K57" s="126"/>
      <c r="L57" s="126"/>
      <c r="M57" s="126"/>
      <c r="N57" s="126"/>
      <c r="O57" s="126">
        <v>1</v>
      </c>
      <c r="P57" s="126">
        <v>1</v>
      </c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1</v>
      </c>
      <c r="E58" s="126"/>
      <c r="F58" s="126">
        <v>1</v>
      </c>
      <c r="G58" s="126"/>
      <c r="H58" s="126">
        <v>1</v>
      </c>
      <c r="I58" s="126"/>
      <c r="J58" s="126"/>
      <c r="K58" s="126"/>
      <c r="L58" s="126">
        <v>1</v>
      </c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>
        <v>1</v>
      </c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1</v>
      </c>
      <c r="E65" s="126"/>
      <c r="F65" s="126">
        <v>1</v>
      </c>
      <c r="G65" s="126"/>
      <c r="H65" s="126">
        <v>1</v>
      </c>
      <c r="I65" s="126">
        <v>1</v>
      </c>
      <c r="J65" s="126"/>
      <c r="K65" s="126"/>
      <c r="L65" s="126"/>
      <c r="M65" s="126"/>
      <c r="N65" s="126"/>
      <c r="O65" s="126"/>
      <c r="P65" s="126"/>
      <c r="Q65" s="126"/>
      <c r="R65" s="126">
        <v>1</v>
      </c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4</v>
      </c>
      <c r="E66" s="174">
        <f aca="true" t="shared" si="0" ref="E66:Y66">E9+E10+E15+E18+E20+E25+E32+E35+E36+E40+E41+E44+E46+E51+E53+E55+E56+E62+E63+E64+E65</f>
        <v>0</v>
      </c>
      <c r="F66" s="174">
        <f t="shared" si="0"/>
        <v>4</v>
      </c>
      <c r="G66" s="174">
        <f t="shared" si="0"/>
        <v>0</v>
      </c>
      <c r="H66" s="174">
        <f t="shared" si="0"/>
        <v>3</v>
      </c>
      <c r="I66" s="174">
        <f t="shared" si="0"/>
        <v>1</v>
      </c>
      <c r="J66" s="174">
        <f t="shared" si="0"/>
        <v>0</v>
      </c>
      <c r="K66" s="174">
        <f t="shared" si="0"/>
        <v>0</v>
      </c>
      <c r="L66" s="174">
        <f t="shared" si="0"/>
        <v>2</v>
      </c>
      <c r="M66" s="174">
        <f t="shared" si="0"/>
        <v>0</v>
      </c>
      <c r="N66" s="174">
        <f t="shared" si="0"/>
        <v>0</v>
      </c>
      <c r="O66" s="174">
        <f t="shared" si="0"/>
        <v>1</v>
      </c>
      <c r="P66" s="174">
        <f t="shared" si="0"/>
        <v>1</v>
      </c>
      <c r="Q66" s="174">
        <f t="shared" si="0"/>
        <v>0</v>
      </c>
      <c r="R66" s="174">
        <f t="shared" si="0"/>
        <v>1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2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>
        <v>1</v>
      </c>
      <c r="E68" s="126"/>
      <c r="F68" s="126">
        <v>1</v>
      </c>
      <c r="G68" s="126"/>
      <c r="H68" s="126">
        <v>1</v>
      </c>
      <c r="I68" s="126">
        <v>1</v>
      </c>
      <c r="J68" s="126"/>
      <c r="K68" s="126"/>
      <c r="L68" s="126"/>
      <c r="M68" s="126"/>
      <c r="N68" s="126"/>
      <c r="O68" s="126"/>
      <c r="P68" s="120"/>
      <c r="Q68" s="126"/>
      <c r="R68" s="126">
        <v>1</v>
      </c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&amp;LAF5AEFB7&amp;CФорма № 1, Підрозділ: Горохівський районний суд Волинської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/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>
        <v>1</v>
      </c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&amp;LAF5AEFB7&amp;CФорма № 1, Підрозділ: Горохівський районний суд Волинської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>
        <v>1</v>
      </c>
      <c r="Q14" s="118"/>
      <c r="R14" s="118">
        <v>1</v>
      </c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>
        <v>1</v>
      </c>
      <c r="I21" s="119"/>
      <c r="J21" s="119">
        <v>1</v>
      </c>
      <c r="K21" s="119"/>
      <c r="L21" s="119">
        <v>1</v>
      </c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1</v>
      </c>
      <c r="I31" s="132">
        <f t="shared" si="0"/>
        <v>0</v>
      </c>
      <c r="J31" s="132">
        <f t="shared" si="0"/>
        <v>1</v>
      </c>
      <c r="K31" s="132">
        <f t="shared" si="0"/>
        <v>0</v>
      </c>
      <c r="L31" s="132">
        <f t="shared" si="0"/>
        <v>1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&amp;LAF5AEFB7&amp;CФорма № 1, Підрозділ: Горохівський районний суд Волинської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&amp;LAF5AEFB7&amp;CФорма № 1, Підрозділ: Горохівський районний суд Волинської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8" t="s">
        <v>335</v>
      </c>
      <c r="B2" s="411" t="s">
        <v>271</v>
      </c>
      <c r="C2" s="412"/>
      <c r="D2" s="398" t="s">
        <v>170</v>
      </c>
      <c r="E2" s="398" t="s">
        <v>143</v>
      </c>
      <c r="F2" s="398" t="s">
        <v>18</v>
      </c>
      <c r="G2" s="417" t="s">
        <v>243</v>
      </c>
      <c r="H2" s="422" t="s">
        <v>346</v>
      </c>
      <c r="I2" s="423"/>
      <c r="J2" s="423"/>
      <c r="K2" s="423"/>
      <c r="L2" s="398" t="s">
        <v>347</v>
      </c>
      <c r="M2" s="407" t="s">
        <v>144</v>
      </c>
      <c r="N2" s="408"/>
      <c r="O2" s="408"/>
      <c r="P2" s="408"/>
      <c r="Q2" s="409"/>
      <c r="R2" s="105"/>
      <c r="S2" s="105"/>
      <c r="T2" s="105"/>
      <c r="U2" s="105"/>
      <c r="V2" s="105"/>
    </row>
    <row r="3" spans="1:17" ht="27" customHeight="1">
      <c r="A3" s="399"/>
      <c r="B3" s="413"/>
      <c r="C3" s="414"/>
      <c r="D3" s="426"/>
      <c r="E3" s="426"/>
      <c r="F3" s="426"/>
      <c r="G3" s="418"/>
      <c r="H3" s="398" t="s">
        <v>246</v>
      </c>
      <c r="I3" s="393" t="s">
        <v>247</v>
      </c>
      <c r="J3" s="394"/>
      <c r="K3" s="394"/>
      <c r="L3" s="399"/>
      <c r="M3" s="400" t="s">
        <v>348</v>
      </c>
      <c r="N3" s="400" t="s">
        <v>19</v>
      </c>
      <c r="O3" s="400" t="s">
        <v>349</v>
      </c>
      <c r="P3" s="400" t="s">
        <v>357</v>
      </c>
      <c r="Q3" s="400" t="s">
        <v>350</v>
      </c>
    </row>
    <row r="4" spans="1:17" ht="35.25" customHeight="1">
      <c r="A4" s="399"/>
      <c r="B4" s="413"/>
      <c r="C4" s="414"/>
      <c r="D4" s="426"/>
      <c r="E4" s="426"/>
      <c r="F4" s="426"/>
      <c r="G4" s="418"/>
      <c r="H4" s="399"/>
      <c r="I4" s="403" t="s">
        <v>351</v>
      </c>
      <c r="J4" s="405" t="s">
        <v>172</v>
      </c>
      <c r="K4" s="403" t="s">
        <v>352</v>
      </c>
      <c r="L4" s="399"/>
      <c r="M4" s="401"/>
      <c r="N4" s="401"/>
      <c r="O4" s="401"/>
      <c r="P4" s="401"/>
      <c r="Q4" s="400"/>
    </row>
    <row r="5" spans="1:17" ht="93.75" customHeight="1">
      <c r="A5" s="421"/>
      <c r="B5" s="415"/>
      <c r="C5" s="416"/>
      <c r="D5" s="410"/>
      <c r="E5" s="410"/>
      <c r="F5" s="410"/>
      <c r="G5" s="404"/>
      <c r="H5" s="399"/>
      <c r="I5" s="404"/>
      <c r="J5" s="404"/>
      <c r="K5" s="410"/>
      <c r="L5" s="421"/>
      <c r="M5" s="401"/>
      <c r="N5" s="401"/>
      <c r="O5" s="401"/>
      <c r="P5" s="401"/>
      <c r="Q5" s="400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389" t="s">
        <v>167</v>
      </c>
      <c r="C8" s="38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2" t="s">
        <v>168</v>
      </c>
      <c r="C9" s="39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390" t="s">
        <v>116</v>
      </c>
      <c r="C10" s="39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2" t="s">
        <v>118</v>
      </c>
      <c r="C11" s="39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89" t="s">
        <v>117</v>
      </c>
      <c r="C12" s="38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6" t="s">
        <v>324</v>
      </c>
      <c r="C13" s="40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2" t="s">
        <v>142</v>
      </c>
      <c r="C14" s="40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88" t="s">
        <v>202</v>
      </c>
      <c r="B17" s="388"/>
      <c r="C17" s="388"/>
      <c r="D17" s="388"/>
      <c r="E17" s="388"/>
      <c r="F17" s="388"/>
      <c r="G17" s="38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B14:C14"/>
    <mergeCell ref="I4:I5"/>
    <mergeCell ref="J4:J5"/>
    <mergeCell ref="B13:C13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I3:K3"/>
    <mergeCell ref="B15:C15"/>
    <mergeCell ref="B7:C7"/>
    <mergeCell ref="B9:C9"/>
    <mergeCell ref="H3:H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&amp;LAF5AEFB7&amp;CФорма № 1, Підрозділ: Горохівський районний суд Волинської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A21" sqref="A21:IV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403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404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405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406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 t="s">
        <v>407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408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&amp;LAF5AEFB7&amp;CФорма № 1, Підрозділ: Горохівський районний суд Волинської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2015-01-28T08:30:59Z</cp:lastPrinted>
  <dcterms:created xsi:type="dcterms:W3CDTF">2004-04-20T14:33:35Z</dcterms:created>
  <dcterms:modified xsi:type="dcterms:W3CDTF">2015-07-03T12:22:01Z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1_00155_2.2015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AF5AEFB7</vt:lpwstr>
  </property>
  <property fmtid="{D5CDD505-2E9C-101B-9397-08002B2CF9AE}" pid="10" name="Підрозд">
    <vt:lpwstr>Горохівський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340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3.13.0.500</vt:lpwstr>
  </property>
</Properties>
</file>